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ДОКУМЕНТ\Планово-экономический отдел !!!\Общие\ТАРИФНАЯ КОМИССИЯ\2026\Протокол № 4\"/>
    </mc:Choice>
  </mc:AlternateContent>
  <bookViews>
    <workbookView xWindow="0" yWindow="0" windowWidth="18690" windowHeight="14160"/>
  </bookViews>
  <sheets>
    <sheet name="АП(тариф)Дистанционное наблюд 1" sheetId="1" r:id="rId1"/>
    <sheet name="АП(тариф)Дистанционное наблюден" sheetId="2" r:id="rId2"/>
    <sheet name="АП(тариф)Школы для пациентов c " sheetId="3" r:id="rId3"/>
    <sheet name="ДС при стационаре" sheetId="4" r:id="rId4"/>
    <sheet name="ДС при поликлинике" sheetId="6" r:id="rId5"/>
    <sheet name="КС" sheetId="8" r:id="rId6"/>
    <sheet name="АП (подушевое финансирование)" sheetId="10" r:id="rId7"/>
    <sheet name="АП (ФАП)" sheetId="12" r:id="rId8"/>
  </sheets>
  <calcPr calcId="152511"/>
</workbook>
</file>

<file path=xl/calcChain.xml><?xml version="1.0" encoding="utf-8"?>
<calcChain xmlns="http://schemas.openxmlformats.org/spreadsheetml/2006/main">
  <c r="E15" i="6" l="1"/>
  <c r="E14" i="4"/>
  <c r="F13" i="12"/>
  <c r="F13" i="10"/>
  <c r="G16" i="8"/>
  <c r="G15" i="6"/>
  <c r="G14" i="4"/>
  <c r="E23" i="2"/>
  <c r="I15" i="3"/>
  <c r="H15" i="3"/>
  <c r="G15" i="3"/>
  <c r="F15" i="3"/>
  <c r="E15" i="3"/>
  <c r="D15" i="3"/>
  <c r="D23" i="2"/>
  <c r="E22" i="1"/>
  <c r="D22" i="1"/>
</calcChain>
</file>

<file path=xl/sharedStrings.xml><?xml version="1.0" encoding="utf-8"?>
<sst xmlns="http://schemas.openxmlformats.org/spreadsheetml/2006/main" count="196" uniqueCount="60">
  <si>
    <t>Корректировка объемов и финансового обеспечения медицинской помощи</t>
  </si>
  <si>
    <t>Медицинская помощь в амбулаторных условиях, оплата по тарифу, дистанционное наблюдение (артериальная гипертензия)</t>
  </si>
  <si>
    <t>№ п/п</t>
  </si>
  <si>
    <t>Код МО</t>
  </si>
  <si>
    <t>Медицинская организация</t>
  </si>
  <si>
    <t>корректировка</t>
  </si>
  <si>
    <t>дистанционное наблюдение за состоянием здоровья пациентов с артериальной гипертензией</t>
  </si>
  <si>
    <t>объемы, посещений</t>
  </si>
  <si>
    <t>финансовое обеспечение, руб.</t>
  </si>
  <si>
    <t>ГБУ «Межрайонная больница №1»</t>
  </si>
  <si>
    <t>ГБУ «Межрайонная больница №2»</t>
  </si>
  <si>
    <t>ГБУ «Межрайонная больница №3»</t>
  </si>
  <si>
    <t>ГБУ «Межрайонная больница №4»</t>
  </si>
  <si>
    <t>ГБУ «Межрайонная больница №5»</t>
  </si>
  <si>
    <t>ГБУ «Межрайонная больница №6»</t>
  </si>
  <si>
    <t>ГБУ «Межрайонная больница №7»</t>
  </si>
  <si>
    <t>ГБУ «Межрайонная больница №8»</t>
  </si>
  <si>
    <t>ГБУ "Далматовская ЦРБ"</t>
  </si>
  <si>
    <t>ГБУ "Катайская ЦРБ"</t>
  </si>
  <si>
    <t>ГБУ "Шадринская ЦРБ"</t>
  </si>
  <si>
    <t>ГБУ «Курганская областная больница №2»</t>
  </si>
  <si>
    <t>ГБУ "Курганская поликлиника №1"</t>
  </si>
  <si>
    <t>ГБУ "Курганская поликлиника №2"</t>
  </si>
  <si>
    <t>ГБУ "ШГБ"</t>
  </si>
  <si>
    <t>Итого</t>
  </si>
  <si>
    <t>Медицинская помощь в амбулаторных условиях, оплата по тарифу, дистанционное наблюдение (сахарный диабет)</t>
  </si>
  <si>
    <t>дистанционное наблюдение за состоянием здоровья пациентов с сахарным диабетом</t>
  </si>
  <si>
    <t>ГБУ "КОКБ"</t>
  </si>
  <si>
    <t>Медицинская помощь в амбулаторных условиях, оплата по тарифу, школы для пациентов c сахарным диабетом</t>
  </si>
  <si>
    <t>школа сахарного диабета Взрослые с сахарным диабетом 1 типа</t>
  </si>
  <si>
    <t>школа сахарного диабета Взрослые с сахарным диабетом 2 типа</t>
  </si>
  <si>
    <t>школа сахарного диабета Дети и подростки с сахарным диабетом</t>
  </si>
  <si>
    <t>Медицинская помощь в условиях дневного стационара при стационаре</t>
  </si>
  <si>
    <t>Профиль</t>
  </si>
  <si>
    <t>Койки</t>
  </si>
  <si>
    <t>Объемы, случаев лечения</t>
  </si>
  <si>
    <t>Объемы, пациенто-дней</t>
  </si>
  <si>
    <t>Финансовое обеспечение, руб.</t>
  </si>
  <si>
    <t>терапии</t>
  </si>
  <si>
    <t>акушерству и гинекологии (за исключением использования вспомогательных репродуктивных технологий)</t>
  </si>
  <si>
    <t>неврологии</t>
  </si>
  <si>
    <t>медицинской реабилитации</t>
  </si>
  <si>
    <t>ГБУ "КООД"</t>
  </si>
  <si>
    <t>онкологии</t>
  </si>
  <si>
    <t>ФГБУ «НМИЦ ТО имени академика Г.А.Илизарова» Минздрава России</t>
  </si>
  <si>
    <t>Медицинская помощь в условиях дневного стационара при поликлинике</t>
  </si>
  <si>
    <t>ЧУЗ "РЖД-Медицина" г. Курган"</t>
  </si>
  <si>
    <t>АО "Курганмашзавод"</t>
  </si>
  <si>
    <t>Объемы, госпитализаций</t>
  </si>
  <si>
    <t>Объемы, койко-дней</t>
  </si>
  <si>
    <t>Медицинская помощь в условиях круглосуточного стационара (не включая ВМП)</t>
  </si>
  <si>
    <t>гериатрии</t>
  </si>
  <si>
    <t>хирургии</t>
  </si>
  <si>
    <t>эндокринологии</t>
  </si>
  <si>
    <t>Медицинская помощь в амбулаторных условиях, подушевое финансирование</t>
  </si>
  <si>
    <t>объемы, посещений с профилактическими и иными целями</t>
  </si>
  <si>
    <t>объемы, обращений по заболеваниям</t>
  </si>
  <si>
    <t>объемы, посещений с неотложной целью</t>
  </si>
  <si>
    <t>Медицинская помощь в амбулаторных условиях, ФАП</t>
  </si>
  <si>
    <t>протокол заседания КРТП ОМС №4 от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</si>
</sst>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Arial"/>
    </font>
    <font>
      <b/>
      <sz val="12"/>
      <color rgb="FF000000"/>
      <name val="Arial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2" xfId="0" applyFill="1" applyBorder="1" applyAlignment="1">
      <alignment vertical="top"/>
    </xf>
    <xf numFmtId="0" fontId="0" fillId="2" borderId="2" xfId="0" applyFill="1" applyBorder="1" applyAlignment="1">
      <alignment vertical="top" wrapText="1"/>
    </xf>
    <xf numFmtId="0" fontId="0" fillId="2" borderId="2" xfId="0" applyFill="1" applyBorder="1" applyAlignment="1">
      <alignment wrapText="1"/>
    </xf>
    <xf numFmtId="0" fontId="0" fillId="2" borderId="2" xfId="0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2" xfId="0" applyFont="1" applyFill="1" applyBorder="1"/>
    <xf numFmtId="0" fontId="1" fillId="2" borderId="0" xfId="0" applyFont="1" applyFill="1"/>
    <xf numFmtId="0" fontId="0" fillId="2" borderId="0" xfId="0" applyFill="1"/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0" fillId="0" borderId="2" xfId="0" applyBorder="1"/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vertical="top"/>
    </xf>
    <xf numFmtId="0" fontId="0" fillId="2" borderId="2" xfId="0" applyFill="1" applyBorder="1" applyAlignment="1">
      <alignment vertical="top" wrapText="1"/>
    </xf>
    <xf numFmtId="4" fontId="0" fillId="0" borderId="2" xfId="0" applyNumberFormat="1" applyBorder="1"/>
    <xf numFmtId="0" fontId="2" fillId="0" borderId="0" xfId="0" applyFont="1"/>
    <xf numFmtId="0" fontId="2" fillId="2" borderId="0" xfId="0" applyFont="1" applyFill="1"/>
    <xf numFmtId="4" fontId="0" fillId="2" borderId="2" xfId="0" applyNumberFormat="1" applyFill="1" applyBorder="1"/>
    <xf numFmtId="4" fontId="1" fillId="2" borderId="2" xfId="0" applyNumberFormat="1" applyFont="1" applyFill="1" applyBorder="1"/>
    <xf numFmtId="4" fontId="0" fillId="2" borderId="0" xfId="0" applyNumberFormat="1" applyFill="1"/>
    <xf numFmtId="4" fontId="0" fillId="2" borderId="2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E32" sqref="E32"/>
    </sheetView>
  </sheetViews>
  <sheetFormatPr defaultRowHeight="15" x14ac:dyDescent="0.2"/>
  <cols>
    <col min="1" max="1" width="7" customWidth="1"/>
    <col min="2" max="2" width="8" bestFit="1" customWidth="1"/>
    <col min="3" max="3" width="50" customWidth="1"/>
    <col min="4" max="4" width="12" customWidth="1"/>
    <col min="5" max="5" width="15" customWidth="1"/>
  </cols>
  <sheetData>
    <row r="1" spans="1:5" ht="20.100000000000001" customHeight="1" x14ac:dyDescent="0.2">
      <c r="A1" t="s">
        <v>0</v>
      </c>
    </row>
    <row r="2" spans="1:5" ht="20.100000000000001" customHeight="1" x14ac:dyDescent="0.2">
      <c r="A2" t="s">
        <v>1</v>
      </c>
    </row>
    <row r="3" spans="1:5" ht="20.100000000000001" customHeight="1" x14ac:dyDescent="0.2">
      <c r="A3" t="s">
        <v>59</v>
      </c>
    </row>
    <row r="4" spans="1:5" x14ac:dyDescent="0.2">
      <c r="A4" s="17" t="s">
        <v>2</v>
      </c>
      <c r="B4" s="17" t="s">
        <v>3</v>
      </c>
      <c r="C4" s="17" t="s">
        <v>4</v>
      </c>
      <c r="D4" s="17" t="s">
        <v>5</v>
      </c>
      <c r="E4" s="17"/>
    </row>
    <row r="5" spans="1:5" ht="75.75" customHeight="1" x14ac:dyDescent="0.2">
      <c r="A5" s="17"/>
      <c r="B5" s="17"/>
      <c r="C5" s="17"/>
      <c r="D5" s="16" t="s">
        <v>6</v>
      </c>
      <c r="E5" s="16"/>
    </row>
    <row r="6" spans="1:5" ht="50.1" customHeight="1" x14ac:dyDescent="0.2">
      <c r="A6" s="17"/>
      <c r="B6" s="17"/>
      <c r="C6" s="17"/>
      <c r="D6" s="14" t="s">
        <v>7</v>
      </c>
      <c r="E6" s="14" t="s">
        <v>8</v>
      </c>
    </row>
    <row r="7" spans="1:5" x14ac:dyDescent="0.2">
      <c r="A7" s="15">
        <v>1</v>
      </c>
      <c r="B7" s="15">
        <v>450040</v>
      </c>
      <c r="C7" s="15" t="s">
        <v>9</v>
      </c>
      <c r="D7" s="15">
        <v>-43</v>
      </c>
      <c r="E7" s="26">
        <v>-45804.46</v>
      </c>
    </row>
    <row r="8" spans="1:5" x14ac:dyDescent="0.2">
      <c r="A8" s="15">
        <v>2</v>
      </c>
      <c r="B8" s="15">
        <v>450039</v>
      </c>
      <c r="C8" s="15" t="s">
        <v>10</v>
      </c>
      <c r="D8" s="15">
        <v>-37</v>
      </c>
      <c r="E8" s="26">
        <v>-39413.14</v>
      </c>
    </row>
    <row r="9" spans="1:5" x14ac:dyDescent="0.2">
      <c r="A9" s="15">
        <v>3</v>
      </c>
      <c r="B9" s="15">
        <v>450037</v>
      </c>
      <c r="C9" s="15" t="s">
        <v>11</v>
      </c>
      <c r="D9" s="15">
        <v>-261</v>
      </c>
      <c r="E9" s="26">
        <v>-278022.42</v>
      </c>
    </row>
    <row r="10" spans="1:5" x14ac:dyDescent="0.2">
      <c r="A10" s="15">
        <v>4</v>
      </c>
      <c r="B10" s="15">
        <v>450041</v>
      </c>
      <c r="C10" s="15" t="s">
        <v>12</v>
      </c>
      <c r="D10" s="15">
        <v>-28</v>
      </c>
      <c r="E10" s="26">
        <v>-29826.16</v>
      </c>
    </row>
    <row r="11" spans="1:5" x14ac:dyDescent="0.2">
      <c r="A11" s="15">
        <v>5</v>
      </c>
      <c r="B11" s="15">
        <v>450035</v>
      </c>
      <c r="C11" s="15" t="s">
        <v>13</v>
      </c>
      <c r="D11" s="15">
        <v>-97</v>
      </c>
      <c r="E11" s="26">
        <v>-103326.34</v>
      </c>
    </row>
    <row r="12" spans="1:5" x14ac:dyDescent="0.2">
      <c r="A12" s="15">
        <v>6</v>
      </c>
      <c r="B12" s="15">
        <v>450038</v>
      </c>
      <c r="C12" s="15" t="s">
        <v>14</v>
      </c>
      <c r="D12" s="15">
        <v>-39</v>
      </c>
      <c r="E12" s="26">
        <v>-41543.58</v>
      </c>
    </row>
    <row r="13" spans="1:5" x14ac:dyDescent="0.2">
      <c r="A13" s="15">
        <v>7</v>
      </c>
      <c r="B13" s="15">
        <v>450049</v>
      </c>
      <c r="C13" s="15" t="s">
        <v>15</v>
      </c>
      <c r="D13" s="15">
        <v>12</v>
      </c>
      <c r="E13" s="26">
        <v>12782.64</v>
      </c>
    </row>
    <row r="14" spans="1:5" x14ac:dyDescent="0.2">
      <c r="A14" s="15">
        <v>8</v>
      </c>
      <c r="B14" s="15">
        <v>450050</v>
      </c>
      <c r="C14" s="15" t="s">
        <v>16</v>
      </c>
      <c r="D14" s="15">
        <v>-75</v>
      </c>
      <c r="E14" s="26">
        <v>-79891.5</v>
      </c>
    </row>
    <row r="15" spans="1:5" x14ac:dyDescent="0.2">
      <c r="A15" s="15">
        <v>9</v>
      </c>
      <c r="B15" s="15">
        <v>450033</v>
      </c>
      <c r="C15" s="15" t="s">
        <v>17</v>
      </c>
      <c r="D15" s="15">
        <v>-27</v>
      </c>
      <c r="E15" s="26">
        <v>-28760.94</v>
      </c>
    </row>
    <row r="16" spans="1:5" x14ac:dyDescent="0.2">
      <c r="A16" s="15">
        <v>10</v>
      </c>
      <c r="B16" s="15">
        <v>450036</v>
      </c>
      <c r="C16" s="15" t="s">
        <v>18</v>
      </c>
      <c r="D16" s="15">
        <v>-41</v>
      </c>
      <c r="E16" s="26">
        <v>-43674.02</v>
      </c>
    </row>
    <row r="17" spans="1:5" x14ac:dyDescent="0.2">
      <c r="A17" s="15">
        <v>11</v>
      </c>
      <c r="B17" s="15">
        <v>450022</v>
      </c>
      <c r="C17" s="15" t="s">
        <v>19</v>
      </c>
      <c r="D17" s="15">
        <v>-27</v>
      </c>
      <c r="E17" s="26">
        <v>-28760.94</v>
      </c>
    </row>
    <row r="18" spans="1:5" x14ac:dyDescent="0.2">
      <c r="A18" s="15">
        <v>12</v>
      </c>
      <c r="B18" s="15">
        <v>450012</v>
      </c>
      <c r="C18" s="15" t="s">
        <v>20</v>
      </c>
      <c r="D18" s="15">
        <v>-607</v>
      </c>
      <c r="E18" s="26">
        <v>-646588.54</v>
      </c>
    </row>
    <row r="19" spans="1:5" x14ac:dyDescent="0.2">
      <c r="A19" s="15">
        <v>13</v>
      </c>
      <c r="B19" s="15">
        <v>450011</v>
      </c>
      <c r="C19" s="15" t="s">
        <v>21</v>
      </c>
      <c r="D19" s="15">
        <v>830</v>
      </c>
      <c r="E19" s="26">
        <v>884132.6</v>
      </c>
    </row>
    <row r="20" spans="1:5" x14ac:dyDescent="0.2">
      <c r="A20" s="15">
        <v>14</v>
      </c>
      <c r="B20" s="15">
        <v>450013</v>
      </c>
      <c r="C20" s="15" t="s">
        <v>22</v>
      </c>
      <c r="D20" s="15">
        <v>614</v>
      </c>
      <c r="E20" s="26">
        <v>654045.07999999996</v>
      </c>
    </row>
    <row r="21" spans="1:5" x14ac:dyDescent="0.2">
      <c r="A21" s="15">
        <v>15</v>
      </c>
      <c r="B21" s="15">
        <v>450026</v>
      </c>
      <c r="C21" s="15" t="s">
        <v>23</v>
      </c>
      <c r="D21" s="15">
        <v>-174</v>
      </c>
      <c r="E21" s="26">
        <v>-185348.28</v>
      </c>
    </row>
    <row r="22" spans="1:5" ht="15.75" x14ac:dyDescent="0.2">
      <c r="A22" s="18" t="s">
        <v>24</v>
      </c>
      <c r="B22" s="19"/>
      <c r="C22" s="19"/>
      <c r="D22" s="15">
        <f>SUM(D7:D21)</f>
        <v>0</v>
      </c>
      <c r="E22" s="26">
        <f>SUM(E7:E21)</f>
        <v>2.9103830456734001E-11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22:C22"/>
    <mergeCell ref="D5:E5"/>
    <mergeCell ref="A4:A6"/>
    <mergeCell ref="B4:B6"/>
    <mergeCell ref="C4:C6"/>
    <mergeCell ref="D4:E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A3" sqref="A3"/>
    </sheetView>
  </sheetViews>
  <sheetFormatPr defaultRowHeight="15" x14ac:dyDescent="0.2"/>
  <cols>
    <col min="1" max="1" width="7" customWidth="1"/>
    <col min="2" max="2" width="8" bestFit="1" customWidth="1"/>
    <col min="3" max="3" width="50" customWidth="1"/>
    <col min="4" max="4" width="12" customWidth="1"/>
    <col min="5" max="5" width="15" customWidth="1"/>
  </cols>
  <sheetData>
    <row r="1" spans="1:5" ht="20.100000000000001" customHeight="1" x14ac:dyDescent="0.2">
      <c r="A1" t="s">
        <v>0</v>
      </c>
    </row>
    <row r="2" spans="1:5" ht="20.100000000000001" customHeight="1" x14ac:dyDescent="0.2">
      <c r="A2" t="s">
        <v>25</v>
      </c>
    </row>
    <row r="3" spans="1:5" ht="20.100000000000001" customHeight="1" x14ac:dyDescent="0.2">
      <c r="A3" s="27" t="s">
        <v>59</v>
      </c>
    </row>
    <row r="4" spans="1:5" x14ac:dyDescent="0.2">
      <c r="A4" s="17" t="s">
        <v>2</v>
      </c>
      <c r="B4" s="17" t="s">
        <v>3</v>
      </c>
      <c r="C4" s="17" t="s">
        <v>4</v>
      </c>
      <c r="D4" s="17" t="s">
        <v>5</v>
      </c>
      <c r="E4" s="17"/>
    </row>
    <row r="5" spans="1:5" ht="135" customHeight="1" x14ac:dyDescent="0.2">
      <c r="A5" s="17"/>
      <c r="B5" s="17"/>
      <c r="C5" s="17"/>
      <c r="D5" s="16" t="s">
        <v>26</v>
      </c>
      <c r="E5" s="16"/>
    </row>
    <row r="6" spans="1:5" ht="50.1" customHeight="1" x14ac:dyDescent="0.2">
      <c r="A6" s="17"/>
      <c r="B6" s="17"/>
      <c r="C6" s="17"/>
      <c r="D6" s="14" t="s">
        <v>7</v>
      </c>
      <c r="E6" s="14" t="s">
        <v>8</v>
      </c>
    </row>
    <row r="7" spans="1:5" x14ac:dyDescent="0.2">
      <c r="A7" s="15">
        <v>1</v>
      </c>
      <c r="B7" s="15">
        <v>450040</v>
      </c>
      <c r="C7" s="15" t="s">
        <v>9</v>
      </c>
      <c r="D7" s="15">
        <v>32</v>
      </c>
      <c r="E7" s="26">
        <v>129124.16</v>
      </c>
    </row>
    <row r="8" spans="1:5" x14ac:dyDescent="0.2">
      <c r="A8" s="15">
        <v>2</v>
      </c>
      <c r="B8" s="15">
        <v>450039</v>
      </c>
      <c r="C8" s="15" t="s">
        <v>10</v>
      </c>
      <c r="D8" s="15">
        <v>21</v>
      </c>
      <c r="E8" s="26">
        <v>84737.73</v>
      </c>
    </row>
    <row r="9" spans="1:5" x14ac:dyDescent="0.2">
      <c r="A9" s="15">
        <v>3</v>
      </c>
      <c r="B9" s="15">
        <v>450037</v>
      </c>
      <c r="C9" s="15" t="s">
        <v>11</v>
      </c>
      <c r="D9" s="15">
        <v>70</v>
      </c>
      <c r="E9" s="26">
        <v>282459.09999999998</v>
      </c>
    </row>
    <row r="10" spans="1:5" x14ac:dyDescent="0.2">
      <c r="A10" s="15">
        <v>4</v>
      </c>
      <c r="B10" s="15">
        <v>450041</v>
      </c>
      <c r="C10" s="15" t="s">
        <v>12</v>
      </c>
      <c r="D10" s="15">
        <v>28</v>
      </c>
      <c r="E10" s="26">
        <v>112983.64</v>
      </c>
    </row>
    <row r="11" spans="1:5" x14ac:dyDescent="0.2">
      <c r="A11" s="15">
        <v>5</v>
      </c>
      <c r="B11" s="15">
        <v>450035</v>
      </c>
      <c r="C11" s="15" t="s">
        <v>13</v>
      </c>
      <c r="D11" s="15">
        <v>34</v>
      </c>
      <c r="E11" s="26">
        <v>137194.42000000001</v>
      </c>
    </row>
    <row r="12" spans="1:5" x14ac:dyDescent="0.2">
      <c r="A12" s="15">
        <v>6</v>
      </c>
      <c r="B12" s="15">
        <v>450038</v>
      </c>
      <c r="C12" s="15" t="s">
        <v>14</v>
      </c>
      <c r="D12" s="15">
        <v>38</v>
      </c>
      <c r="E12" s="26">
        <v>153334.94</v>
      </c>
    </row>
    <row r="13" spans="1:5" x14ac:dyDescent="0.2">
      <c r="A13" s="15">
        <v>7</v>
      </c>
      <c r="B13" s="15">
        <v>450049</v>
      </c>
      <c r="C13" s="15" t="s">
        <v>15</v>
      </c>
      <c r="D13" s="15">
        <v>29</v>
      </c>
      <c r="E13" s="26">
        <v>117018.77</v>
      </c>
    </row>
    <row r="14" spans="1:5" x14ac:dyDescent="0.2">
      <c r="A14" s="15">
        <v>8</v>
      </c>
      <c r="B14" s="15">
        <v>450050</v>
      </c>
      <c r="C14" s="15" t="s">
        <v>16</v>
      </c>
      <c r="D14" s="15">
        <v>24</v>
      </c>
      <c r="E14" s="26">
        <v>96843.12</v>
      </c>
    </row>
    <row r="15" spans="1:5" x14ac:dyDescent="0.2">
      <c r="A15" s="15">
        <v>9</v>
      </c>
      <c r="B15" s="15">
        <v>450033</v>
      </c>
      <c r="C15" s="15" t="s">
        <v>17</v>
      </c>
      <c r="D15" s="15">
        <v>22</v>
      </c>
      <c r="E15" s="26">
        <v>88772.86</v>
      </c>
    </row>
    <row r="16" spans="1:5" x14ac:dyDescent="0.2">
      <c r="A16" s="15">
        <v>10</v>
      </c>
      <c r="B16" s="15">
        <v>450036</v>
      </c>
      <c r="C16" s="15" t="s">
        <v>18</v>
      </c>
      <c r="D16" s="15">
        <v>18</v>
      </c>
      <c r="E16" s="26">
        <v>72632.34</v>
      </c>
    </row>
    <row r="17" spans="1:5" x14ac:dyDescent="0.2">
      <c r="A17" s="15">
        <v>11</v>
      </c>
      <c r="B17" s="15">
        <v>450022</v>
      </c>
      <c r="C17" s="15" t="s">
        <v>19</v>
      </c>
      <c r="D17" s="15">
        <v>21</v>
      </c>
      <c r="E17" s="26">
        <v>84737.73</v>
      </c>
    </row>
    <row r="18" spans="1:5" x14ac:dyDescent="0.2">
      <c r="A18" s="15">
        <v>12</v>
      </c>
      <c r="B18" s="15">
        <v>450001</v>
      </c>
      <c r="C18" s="15" t="s">
        <v>27</v>
      </c>
      <c r="D18" s="15">
        <v>-50</v>
      </c>
      <c r="E18" s="26">
        <v>-201756.5</v>
      </c>
    </row>
    <row r="19" spans="1:5" x14ac:dyDescent="0.2">
      <c r="A19" s="15">
        <v>13</v>
      </c>
      <c r="B19" s="15">
        <v>450012</v>
      </c>
      <c r="C19" s="15" t="s">
        <v>20</v>
      </c>
      <c r="D19" s="15">
        <v>-188</v>
      </c>
      <c r="E19" s="26">
        <v>-758604.44</v>
      </c>
    </row>
    <row r="20" spans="1:5" x14ac:dyDescent="0.2">
      <c r="A20" s="15">
        <v>14</v>
      </c>
      <c r="B20" s="15">
        <v>450011</v>
      </c>
      <c r="C20" s="15" t="s">
        <v>21</v>
      </c>
      <c r="D20" s="15">
        <v>-56</v>
      </c>
      <c r="E20" s="26">
        <v>-225967.28</v>
      </c>
    </row>
    <row r="21" spans="1:5" x14ac:dyDescent="0.2">
      <c r="A21" s="15">
        <v>15</v>
      </c>
      <c r="B21" s="15">
        <v>450013</v>
      </c>
      <c r="C21" s="15" t="s">
        <v>22</v>
      </c>
      <c r="D21" s="15">
        <v>-69</v>
      </c>
      <c r="E21" s="26">
        <v>-278423.96999999997</v>
      </c>
    </row>
    <row r="22" spans="1:5" x14ac:dyDescent="0.2">
      <c r="A22" s="15">
        <v>16</v>
      </c>
      <c r="B22" s="15">
        <v>450026</v>
      </c>
      <c r="C22" s="15" t="s">
        <v>23</v>
      </c>
      <c r="D22" s="15">
        <v>26</v>
      </c>
      <c r="E22" s="26">
        <v>104913.38</v>
      </c>
    </row>
    <row r="23" spans="1:5" ht="15.75" x14ac:dyDescent="0.2">
      <c r="A23" s="18" t="s">
        <v>24</v>
      </c>
      <c r="B23" s="19"/>
      <c r="C23" s="19"/>
      <c r="D23" s="15">
        <f>SUM(D7:D22)</f>
        <v>0</v>
      </c>
      <c r="E23" s="26">
        <f>SUM(E7:E22)</f>
        <v>1.4551915228366852E-10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23:C23"/>
    <mergeCell ref="D5:E5"/>
    <mergeCell ref="A4:A6"/>
    <mergeCell ref="B4:B6"/>
    <mergeCell ref="C4:C6"/>
    <mergeCell ref="D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C32" sqref="C32"/>
    </sheetView>
  </sheetViews>
  <sheetFormatPr defaultRowHeight="15" x14ac:dyDescent="0.2"/>
  <cols>
    <col min="1" max="1" width="7" customWidth="1"/>
    <col min="2" max="2" width="8" bestFit="1" customWidth="1"/>
    <col min="3" max="3" width="50" customWidth="1"/>
    <col min="4" max="4" width="12" hidden="1" customWidth="1"/>
    <col min="5" max="5" width="15" hidden="1" customWidth="1"/>
    <col min="6" max="6" width="12" customWidth="1"/>
    <col min="7" max="7" width="15" customWidth="1"/>
    <col min="8" max="8" width="12" hidden="1" customWidth="1"/>
    <col min="9" max="9" width="15" hidden="1" customWidth="1"/>
  </cols>
  <sheetData>
    <row r="1" spans="1:9" ht="20.100000000000001" customHeight="1" x14ac:dyDescent="0.2">
      <c r="A1" t="s">
        <v>0</v>
      </c>
    </row>
    <row r="2" spans="1:9" ht="20.100000000000001" customHeight="1" x14ac:dyDescent="0.2">
      <c r="A2" t="s">
        <v>28</v>
      </c>
    </row>
    <row r="3" spans="1:9" ht="20.100000000000001" customHeight="1" x14ac:dyDescent="0.2">
      <c r="A3" s="27" t="s">
        <v>59</v>
      </c>
    </row>
    <row r="4" spans="1:9" x14ac:dyDescent="0.2">
      <c r="A4" s="17" t="s">
        <v>2</v>
      </c>
      <c r="B4" s="17" t="s">
        <v>3</v>
      </c>
      <c r="C4" s="17" t="s">
        <v>4</v>
      </c>
      <c r="D4" s="17" t="s">
        <v>5</v>
      </c>
      <c r="E4" s="17"/>
      <c r="F4" s="17"/>
      <c r="G4" s="17"/>
      <c r="H4" s="17"/>
      <c r="I4" s="17"/>
    </row>
    <row r="5" spans="1:9" ht="135" customHeight="1" x14ac:dyDescent="0.2">
      <c r="A5" s="17"/>
      <c r="B5" s="17"/>
      <c r="C5" s="17"/>
      <c r="D5" s="16" t="s">
        <v>29</v>
      </c>
      <c r="E5" s="16"/>
      <c r="F5" s="16" t="s">
        <v>30</v>
      </c>
      <c r="G5" s="16"/>
      <c r="H5" s="16" t="s">
        <v>31</v>
      </c>
      <c r="I5" s="16"/>
    </row>
    <row r="6" spans="1:9" ht="50.1" customHeight="1" x14ac:dyDescent="0.2">
      <c r="A6" s="17"/>
      <c r="B6" s="17"/>
      <c r="C6" s="17"/>
      <c r="D6" s="14" t="s">
        <v>7</v>
      </c>
      <c r="E6" s="14" t="s">
        <v>8</v>
      </c>
      <c r="F6" s="14" t="s">
        <v>7</v>
      </c>
      <c r="G6" s="14" t="s">
        <v>8</v>
      </c>
      <c r="H6" s="14" t="s">
        <v>7</v>
      </c>
      <c r="I6" s="14" t="s">
        <v>8</v>
      </c>
    </row>
    <row r="7" spans="1:9" x14ac:dyDescent="0.2">
      <c r="A7" s="15">
        <v>1</v>
      </c>
      <c r="B7" s="15">
        <v>450037</v>
      </c>
      <c r="C7" s="15" t="s">
        <v>11</v>
      </c>
      <c r="D7" s="15">
        <v>0</v>
      </c>
      <c r="E7" s="15">
        <v>0</v>
      </c>
      <c r="F7" s="15">
        <v>-24</v>
      </c>
      <c r="G7" s="26">
        <v>-36573.599999999999</v>
      </c>
      <c r="H7" s="15">
        <v>0</v>
      </c>
      <c r="I7" s="15">
        <v>0</v>
      </c>
    </row>
    <row r="8" spans="1:9" x14ac:dyDescent="0.2">
      <c r="A8" s="15">
        <v>2</v>
      </c>
      <c r="B8" s="15">
        <v>450035</v>
      </c>
      <c r="C8" s="15" t="s">
        <v>13</v>
      </c>
      <c r="D8" s="15">
        <v>0</v>
      </c>
      <c r="E8" s="15">
        <v>0</v>
      </c>
      <c r="F8" s="15">
        <v>120</v>
      </c>
      <c r="G8" s="26">
        <v>182869.88</v>
      </c>
      <c r="H8" s="15">
        <v>0</v>
      </c>
      <c r="I8" s="15">
        <v>0</v>
      </c>
    </row>
    <row r="9" spans="1:9" x14ac:dyDescent="0.2">
      <c r="A9" s="15">
        <v>3</v>
      </c>
      <c r="B9" s="15">
        <v>450038</v>
      </c>
      <c r="C9" s="15" t="s">
        <v>14</v>
      </c>
      <c r="D9" s="15">
        <v>0</v>
      </c>
      <c r="E9" s="15">
        <v>0</v>
      </c>
      <c r="F9" s="15">
        <v>61</v>
      </c>
      <c r="G9" s="26">
        <v>92958.86</v>
      </c>
      <c r="H9" s="15">
        <v>0</v>
      </c>
      <c r="I9" s="15">
        <v>0</v>
      </c>
    </row>
    <row r="10" spans="1:9" x14ac:dyDescent="0.2">
      <c r="A10" s="15">
        <v>4</v>
      </c>
      <c r="B10" s="15">
        <v>450033</v>
      </c>
      <c r="C10" s="15" t="s">
        <v>17</v>
      </c>
      <c r="D10" s="15">
        <v>0</v>
      </c>
      <c r="E10" s="15">
        <v>0</v>
      </c>
      <c r="F10" s="15">
        <v>-20</v>
      </c>
      <c r="G10" s="26">
        <v>-30478</v>
      </c>
      <c r="H10" s="15">
        <v>0</v>
      </c>
      <c r="I10" s="15">
        <v>0</v>
      </c>
    </row>
    <row r="11" spans="1:9" x14ac:dyDescent="0.2">
      <c r="A11" s="15">
        <v>5</v>
      </c>
      <c r="B11" s="15">
        <v>450022</v>
      </c>
      <c r="C11" s="15" t="s">
        <v>19</v>
      </c>
      <c r="D11" s="15">
        <v>0</v>
      </c>
      <c r="E11" s="15">
        <v>0</v>
      </c>
      <c r="F11" s="15">
        <v>-9</v>
      </c>
      <c r="G11" s="26">
        <v>-13715.1</v>
      </c>
      <c r="H11" s="15">
        <v>0</v>
      </c>
      <c r="I11" s="15">
        <v>0</v>
      </c>
    </row>
    <row r="12" spans="1:9" x14ac:dyDescent="0.2">
      <c r="A12" s="15">
        <v>6</v>
      </c>
      <c r="B12" s="15">
        <v>450012</v>
      </c>
      <c r="C12" s="15" t="s">
        <v>20</v>
      </c>
      <c r="D12" s="15">
        <v>0</v>
      </c>
      <c r="E12" s="15">
        <v>0</v>
      </c>
      <c r="F12" s="15">
        <v>-12</v>
      </c>
      <c r="G12" s="26">
        <v>-18286.8</v>
      </c>
      <c r="H12" s="15">
        <v>0</v>
      </c>
      <c r="I12" s="15">
        <v>0</v>
      </c>
    </row>
    <row r="13" spans="1:9" x14ac:dyDescent="0.2">
      <c r="A13" s="15">
        <v>7</v>
      </c>
      <c r="B13" s="15">
        <v>450013</v>
      </c>
      <c r="C13" s="15" t="s">
        <v>22</v>
      </c>
      <c r="D13" s="15">
        <v>0</v>
      </c>
      <c r="E13" s="15">
        <v>0</v>
      </c>
      <c r="F13" s="15">
        <v>-82</v>
      </c>
      <c r="G13" s="26">
        <v>-124959.8</v>
      </c>
      <c r="H13" s="15">
        <v>0</v>
      </c>
      <c r="I13" s="15">
        <v>0</v>
      </c>
    </row>
    <row r="14" spans="1:9" x14ac:dyDescent="0.2">
      <c r="A14" s="15">
        <v>8</v>
      </c>
      <c r="B14" s="15">
        <v>450026</v>
      </c>
      <c r="C14" s="15" t="s">
        <v>23</v>
      </c>
      <c r="D14" s="15">
        <v>0</v>
      </c>
      <c r="E14" s="15">
        <v>0</v>
      </c>
      <c r="F14" s="15">
        <v>-34</v>
      </c>
      <c r="G14" s="26">
        <v>-51815.44</v>
      </c>
      <c r="H14" s="15">
        <v>0</v>
      </c>
      <c r="I14" s="15">
        <v>0</v>
      </c>
    </row>
    <row r="15" spans="1:9" ht="15.75" x14ac:dyDescent="0.2">
      <c r="A15" s="18" t="s">
        <v>24</v>
      </c>
      <c r="B15" s="19"/>
      <c r="C15" s="19"/>
      <c r="D15" s="15">
        <f t="shared" ref="D15:I15" si="0">SUM(D7:D14)</f>
        <v>0</v>
      </c>
      <c r="E15" s="15">
        <f t="shared" si="0"/>
        <v>0</v>
      </c>
      <c r="F15" s="15">
        <f t="shared" si="0"/>
        <v>0</v>
      </c>
      <c r="G15" s="26">
        <f t="shared" si="0"/>
        <v>1.4551915228367E-11</v>
      </c>
      <c r="H15" s="15">
        <f t="shared" si="0"/>
        <v>0</v>
      </c>
      <c r="I15" s="15">
        <f t="shared" si="0"/>
        <v>0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15:C15"/>
    <mergeCell ref="D5:E5"/>
    <mergeCell ref="F5:G5"/>
    <mergeCell ref="H5:I5"/>
    <mergeCell ref="A4:A6"/>
    <mergeCell ref="B4:B6"/>
    <mergeCell ref="C4:C6"/>
    <mergeCell ref="D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E14" sqref="E14"/>
    </sheetView>
  </sheetViews>
  <sheetFormatPr defaultRowHeight="15" x14ac:dyDescent="0.2"/>
  <cols>
    <col min="1" max="1" width="9.109375" style="1" customWidth="1"/>
    <col min="2" max="2" width="50.88671875" style="13" customWidth="1"/>
    <col min="3" max="3" width="26.33203125" style="13" customWidth="1"/>
    <col min="4" max="4" width="9.109375" style="1" hidden="1" customWidth="1"/>
    <col min="5" max="5" width="12.33203125" style="1" customWidth="1"/>
    <col min="6" max="6" width="12" style="1" hidden="1" customWidth="1"/>
    <col min="7" max="7" width="18.33203125" style="1" customWidth="1"/>
    <col min="8" max="8" width="9.109375" style="1" customWidth="1"/>
  </cols>
  <sheetData>
    <row r="1" spans="1:7" ht="15.75" customHeight="1" x14ac:dyDescent="0.25">
      <c r="A1" s="1" t="s">
        <v>0</v>
      </c>
      <c r="B1" s="2"/>
      <c r="C1" s="2"/>
    </row>
    <row r="2" spans="1:7" ht="15.75" customHeight="1" x14ac:dyDescent="0.25">
      <c r="A2" s="1" t="s">
        <v>32</v>
      </c>
      <c r="B2" s="2"/>
      <c r="C2" s="2"/>
    </row>
    <row r="3" spans="1:7" ht="15.75" customHeight="1" x14ac:dyDescent="0.25">
      <c r="A3" s="28" t="s">
        <v>59</v>
      </c>
      <c r="B3" s="2"/>
      <c r="C3" s="2"/>
    </row>
    <row r="4" spans="1:7" x14ac:dyDescent="0.2">
      <c r="A4" s="20" t="s">
        <v>2</v>
      </c>
      <c r="B4" s="20" t="s">
        <v>4</v>
      </c>
      <c r="C4" s="22" t="s">
        <v>33</v>
      </c>
      <c r="D4" s="23" t="s">
        <v>5</v>
      </c>
      <c r="E4" s="23"/>
      <c r="F4" s="23"/>
      <c r="G4" s="23"/>
    </row>
    <row r="5" spans="1:7" s="4" customFormat="1" ht="45" customHeight="1" x14ac:dyDescent="0.2">
      <c r="A5" s="21"/>
      <c r="B5" s="21"/>
      <c r="C5" s="22"/>
      <c r="D5" s="3" t="s">
        <v>34</v>
      </c>
      <c r="E5" s="3" t="s">
        <v>35</v>
      </c>
      <c r="F5" s="3" t="s">
        <v>36</v>
      </c>
      <c r="G5" s="3" t="s">
        <v>37</v>
      </c>
    </row>
    <row r="6" spans="1:7" x14ac:dyDescent="0.2">
      <c r="A6" s="5">
        <v>1</v>
      </c>
      <c r="B6" s="6" t="s">
        <v>11</v>
      </c>
      <c r="C6" s="7" t="s">
        <v>38</v>
      </c>
      <c r="D6" s="8">
        <v>0</v>
      </c>
      <c r="E6" s="8">
        <v>249</v>
      </c>
      <c r="F6" s="8">
        <v>0</v>
      </c>
      <c r="G6" s="29">
        <v>3275109.4</v>
      </c>
    </row>
    <row r="7" spans="1:7" x14ac:dyDescent="0.2">
      <c r="A7" s="24">
        <v>3</v>
      </c>
      <c r="B7" s="25" t="s">
        <v>18</v>
      </c>
      <c r="C7" s="7" t="s">
        <v>38</v>
      </c>
      <c r="D7" s="8">
        <v>0</v>
      </c>
      <c r="E7" s="8">
        <v>12</v>
      </c>
      <c r="F7" s="8">
        <v>0</v>
      </c>
      <c r="G7" s="29">
        <v>58060.22</v>
      </c>
    </row>
    <row r="8" spans="1:7" ht="60" x14ac:dyDescent="0.2">
      <c r="A8" s="24"/>
      <c r="B8" s="25"/>
      <c r="C8" s="7" t="s">
        <v>39</v>
      </c>
      <c r="D8" s="8">
        <v>0</v>
      </c>
      <c r="E8" s="8">
        <v>-12</v>
      </c>
      <c r="F8" s="8">
        <v>0</v>
      </c>
      <c r="G8" s="29">
        <v>-58060.22</v>
      </c>
    </row>
    <row r="9" spans="1:7" x14ac:dyDescent="0.2">
      <c r="A9" s="24">
        <v>5</v>
      </c>
      <c r="B9" s="25" t="s">
        <v>20</v>
      </c>
      <c r="C9" s="7" t="s">
        <v>40</v>
      </c>
      <c r="D9" s="8">
        <v>0</v>
      </c>
      <c r="E9" s="8">
        <v>-311</v>
      </c>
      <c r="F9" s="8">
        <v>0</v>
      </c>
      <c r="G9" s="29">
        <v>-3969854.35</v>
      </c>
    </row>
    <row r="10" spans="1:7" x14ac:dyDescent="0.2">
      <c r="A10" s="24"/>
      <c r="B10" s="25"/>
      <c r="C10" s="7" t="s">
        <v>38</v>
      </c>
      <c r="D10" s="8">
        <v>0</v>
      </c>
      <c r="E10" s="8">
        <v>-246</v>
      </c>
      <c r="F10" s="8">
        <v>0</v>
      </c>
      <c r="G10" s="29">
        <v>-3046229.27</v>
      </c>
    </row>
    <row r="11" spans="1:7" x14ac:dyDescent="0.2">
      <c r="A11" s="24"/>
      <c r="B11" s="25"/>
      <c r="C11" s="7" t="s">
        <v>41</v>
      </c>
      <c r="D11" s="8">
        <v>0</v>
      </c>
      <c r="E11" s="8">
        <v>44</v>
      </c>
      <c r="F11" s="8">
        <v>0</v>
      </c>
      <c r="G11" s="29">
        <v>1309732.81</v>
      </c>
    </row>
    <row r="12" spans="1:7" x14ac:dyDescent="0.2">
      <c r="A12" s="5">
        <v>6</v>
      </c>
      <c r="B12" s="6" t="s">
        <v>42</v>
      </c>
      <c r="C12" s="7" t="s">
        <v>43</v>
      </c>
      <c r="D12" s="8">
        <v>0</v>
      </c>
      <c r="E12" s="8">
        <v>-5</v>
      </c>
      <c r="F12" s="8">
        <v>0</v>
      </c>
      <c r="G12" s="29">
        <v>-65576.5</v>
      </c>
    </row>
    <row r="13" spans="1:7" ht="30" x14ac:dyDescent="0.2">
      <c r="A13" s="5">
        <v>7</v>
      </c>
      <c r="B13" s="6" t="s">
        <v>44</v>
      </c>
      <c r="C13" s="7" t="s">
        <v>41</v>
      </c>
      <c r="D13" s="8">
        <v>0</v>
      </c>
      <c r="E13" s="8">
        <v>-6</v>
      </c>
      <c r="F13" s="8">
        <v>0</v>
      </c>
      <c r="G13" s="29">
        <v>-276210</v>
      </c>
    </row>
    <row r="14" spans="1:7" s="12" customFormat="1" ht="15.75" customHeight="1" x14ac:dyDescent="0.25">
      <c r="A14" s="9"/>
      <c r="B14" s="10" t="s">
        <v>24</v>
      </c>
      <c r="C14" s="11"/>
      <c r="D14" s="9"/>
      <c r="E14" s="9">
        <f>SUM(E6:E13)</f>
        <v>-275</v>
      </c>
      <c r="F14" s="9"/>
      <c r="G14" s="30">
        <f>SUM(G6:G13)</f>
        <v>-2773027.91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9:A11"/>
    <mergeCell ref="B9:B11"/>
    <mergeCell ref="A4:A5"/>
    <mergeCell ref="B4:B5"/>
    <mergeCell ref="C4:C5"/>
    <mergeCell ref="D4:G4"/>
    <mergeCell ref="A7:A8"/>
    <mergeCell ref="B7:B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C32" sqref="C32"/>
    </sheetView>
  </sheetViews>
  <sheetFormatPr defaultRowHeight="15" x14ac:dyDescent="0.2"/>
  <cols>
    <col min="1" max="1" width="9.109375" style="1" customWidth="1"/>
    <col min="2" max="2" width="50.88671875" style="13" customWidth="1"/>
    <col min="3" max="3" width="26.33203125" style="13" customWidth="1"/>
    <col min="4" max="4" width="9.109375" style="1" hidden="1" customWidth="1"/>
    <col min="5" max="5" width="12.33203125" style="1" customWidth="1"/>
    <col min="6" max="6" width="12" style="1" hidden="1" customWidth="1"/>
    <col min="7" max="7" width="18.33203125" style="31" customWidth="1"/>
    <col min="8" max="8" width="9.109375" style="1" customWidth="1"/>
  </cols>
  <sheetData>
    <row r="1" spans="1:7" ht="15.75" customHeight="1" x14ac:dyDescent="0.25">
      <c r="A1" s="1" t="s">
        <v>0</v>
      </c>
      <c r="B1" s="2"/>
      <c r="C1" s="2"/>
    </row>
    <row r="2" spans="1:7" ht="15.75" customHeight="1" x14ac:dyDescent="0.25">
      <c r="A2" s="1" t="s">
        <v>45</v>
      </c>
      <c r="B2" s="2"/>
      <c r="C2" s="2"/>
    </row>
    <row r="3" spans="1:7" ht="15.75" customHeight="1" x14ac:dyDescent="0.25">
      <c r="A3" s="28" t="s">
        <v>59</v>
      </c>
      <c r="B3" s="2"/>
      <c r="C3" s="2"/>
    </row>
    <row r="4" spans="1:7" x14ac:dyDescent="0.2">
      <c r="A4" s="20" t="s">
        <v>2</v>
      </c>
      <c r="B4" s="20" t="s">
        <v>4</v>
      </c>
      <c r="C4" s="22" t="s">
        <v>33</v>
      </c>
      <c r="D4" s="23" t="s">
        <v>5</v>
      </c>
      <c r="E4" s="23"/>
      <c r="F4" s="23"/>
      <c r="G4" s="23"/>
    </row>
    <row r="5" spans="1:7" s="4" customFormat="1" ht="45" customHeight="1" x14ac:dyDescent="0.2">
      <c r="A5" s="21"/>
      <c r="B5" s="21"/>
      <c r="C5" s="22"/>
      <c r="D5" s="3" t="s">
        <v>34</v>
      </c>
      <c r="E5" s="3" t="s">
        <v>35</v>
      </c>
      <c r="F5" s="3" t="s">
        <v>36</v>
      </c>
      <c r="G5" s="32" t="s">
        <v>37</v>
      </c>
    </row>
    <row r="6" spans="1:7" x14ac:dyDescent="0.2">
      <c r="A6" s="24">
        <v>1</v>
      </c>
      <c r="B6" s="25" t="s">
        <v>11</v>
      </c>
      <c r="C6" s="7" t="s">
        <v>38</v>
      </c>
      <c r="D6" s="8">
        <v>0</v>
      </c>
      <c r="E6" s="8">
        <v>-249</v>
      </c>
      <c r="F6" s="8">
        <v>0</v>
      </c>
      <c r="G6" s="29">
        <v>-3275109.4</v>
      </c>
    </row>
    <row r="7" spans="1:7" x14ac:dyDescent="0.2">
      <c r="A7" s="24"/>
      <c r="B7" s="25"/>
      <c r="C7" s="7" t="s">
        <v>41</v>
      </c>
      <c r="D7" s="8">
        <v>0</v>
      </c>
      <c r="E7" s="8">
        <v>-17</v>
      </c>
      <c r="F7" s="8">
        <v>0</v>
      </c>
      <c r="G7" s="29">
        <v>-496555.29</v>
      </c>
    </row>
    <row r="8" spans="1:7" x14ac:dyDescent="0.2">
      <c r="A8" s="24">
        <v>2</v>
      </c>
      <c r="B8" s="25" t="s">
        <v>12</v>
      </c>
      <c r="C8" s="7" t="s">
        <v>40</v>
      </c>
      <c r="D8" s="8">
        <v>0</v>
      </c>
      <c r="E8" s="8">
        <v>-30</v>
      </c>
      <c r="F8" s="8">
        <v>0</v>
      </c>
      <c r="G8" s="29">
        <v>-441258.2</v>
      </c>
    </row>
    <row r="9" spans="1:7" x14ac:dyDescent="0.2">
      <c r="A9" s="24"/>
      <c r="B9" s="25"/>
      <c r="C9" s="7" t="s">
        <v>38</v>
      </c>
      <c r="D9" s="8">
        <v>0</v>
      </c>
      <c r="E9" s="8">
        <v>30</v>
      </c>
      <c r="F9" s="8">
        <v>0</v>
      </c>
      <c r="G9" s="29">
        <v>441258.2</v>
      </c>
    </row>
    <row r="10" spans="1:7" x14ac:dyDescent="0.2">
      <c r="A10" s="24">
        <v>3</v>
      </c>
      <c r="B10" s="25" t="s">
        <v>20</v>
      </c>
      <c r="C10" s="7" t="s">
        <v>40</v>
      </c>
      <c r="D10" s="8">
        <v>0</v>
      </c>
      <c r="E10" s="8">
        <v>311</v>
      </c>
      <c r="F10" s="8">
        <v>0</v>
      </c>
      <c r="G10" s="29">
        <v>3969854.35</v>
      </c>
    </row>
    <row r="11" spans="1:7" x14ac:dyDescent="0.2">
      <c r="A11" s="24"/>
      <c r="B11" s="25"/>
      <c r="C11" s="7" t="s">
        <v>38</v>
      </c>
      <c r="D11" s="8">
        <v>0</v>
      </c>
      <c r="E11" s="8">
        <v>246</v>
      </c>
      <c r="F11" s="8">
        <v>0</v>
      </c>
      <c r="G11" s="29">
        <v>3046229.27</v>
      </c>
    </row>
    <row r="12" spans="1:7" x14ac:dyDescent="0.2">
      <c r="A12" s="5">
        <v>4</v>
      </c>
      <c r="B12" s="6" t="s">
        <v>23</v>
      </c>
      <c r="C12" s="7" t="s">
        <v>41</v>
      </c>
      <c r="D12" s="8">
        <v>0</v>
      </c>
      <c r="E12" s="8">
        <v>-17</v>
      </c>
      <c r="F12" s="8">
        <v>0</v>
      </c>
      <c r="G12" s="29">
        <v>-408357</v>
      </c>
    </row>
    <row r="13" spans="1:7" x14ac:dyDescent="0.2">
      <c r="A13" s="5">
        <v>5</v>
      </c>
      <c r="B13" s="6" t="s">
        <v>46</v>
      </c>
      <c r="C13" s="7" t="s">
        <v>41</v>
      </c>
      <c r="D13" s="8">
        <v>0</v>
      </c>
      <c r="E13" s="8">
        <v>-4</v>
      </c>
      <c r="F13" s="8">
        <v>0</v>
      </c>
      <c r="G13" s="29">
        <v>-128610.52</v>
      </c>
    </row>
    <row r="14" spans="1:7" x14ac:dyDescent="0.2">
      <c r="A14" s="5">
        <v>6</v>
      </c>
      <c r="B14" s="6" t="s">
        <v>47</v>
      </c>
      <c r="C14" s="7" t="s">
        <v>38</v>
      </c>
      <c r="D14" s="8">
        <v>0</v>
      </c>
      <c r="E14" s="8">
        <v>5</v>
      </c>
      <c r="F14" s="8">
        <v>0</v>
      </c>
      <c r="G14" s="29">
        <v>65576.5</v>
      </c>
    </row>
    <row r="15" spans="1:7" s="12" customFormat="1" ht="15.75" customHeight="1" x14ac:dyDescent="0.25">
      <c r="A15" s="9"/>
      <c r="B15" s="10" t="s">
        <v>24</v>
      </c>
      <c r="C15" s="11"/>
      <c r="D15" s="9"/>
      <c r="E15" s="9">
        <f>SUM(E6:E14)</f>
        <v>275</v>
      </c>
      <c r="F15" s="9"/>
      <c r="G15" s="30">
        <f>SUM(G6:G14)</f>
        <v>2773027.9100000006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8:A9"/>
    <mergeCell ref="B8:B9"/>
    <mergeCell ref="A10:A11"/>
    <mergeCell ref="B10:B11"/>
    <mergeCell ref="A4:A5"/>
    <mergeCell ref="B4:B5"/>
    <mergeCell ref="C4:C5"/>
    <mergeCell ref="D4:G4"/>
    <mergeCell ref="A6:A7"/>
    <mergeCell ref="B6:B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C30" sqref="C30"/>
    </sheetView>
  </sheetViews>
  <sheetFormatPr defaultRowHeight="15" x14ac:dyDescent="0.2"/>
  <cols>
    <col min="1" max="1" width="9.109375" style="1" customWidth="1"/>
    <col min="2" max="2" width="50.88671875" style="13" customWidth="1"/>
    <col min="3" max="3" width="26.33203125" style="13" customWidth="1"/>
    <col min="4" max="4" width="9.109375" style="1" hidden="1" customWidth="1"/>
    <col min="5" max="5" width="12.33203125" style="1" customWidth="1"/>
    <col min="6" max="6" width="12" style="1" hidden="1" customWidth="1"/>
    <col min="7" max="7" width="18.33203125" style="31" customWidth="1"/>
    <col min="8" max="8" width="9.109375" style="1" customWidth="1"/>
  </cols>
  <sheetData>
    <row r="1" spans="1:7" ht="15.75" customHeight="1" x14ac:dyDescent="0.25">
      <c r="A1" s="1" t="s">
        <v>0</v>
      </c>
      <c r="B1" s="2"/>
      <c r="C1" s="2"/>
    </row>
    <row r="2" spans="1:7" ht="15.75" customHeight="1" x14ac:dyDescent="0.25">
      <c r="A2" s="1" t="s">
        <v>50</v>
      </c>
      <c r="B2" s="2"/>
      <c r="C2" s="2"/>
    </row>
    <row r="3" spans="1:7" ht="15.75" customHeight="1" x14ac:dyDescent="0.25">
      <c r="A3" s="28" t="s">
        <v>59</v>
      </c>
      <c r="B3" s="2"/>
      <c r="C3" s="2"/>
    </row>
    <row r="4" spans="1:7" x14ac:dyDescent="0.2">
      <c r="A4" s="20" t="s">
        <v>2</v>
      </c>
      <c r="B4" s="20" t="s">
        <v>4</v>
      </c>
      <c r="C4" s="22" t="s">
        <v>33</v>
      </c>
      <c r="D4" s="23" t="s">
        <v>5</v>
      </c>
      <c r="E4" s="23"/>
      <c r="F4" s="23"/>
      <c r="G4" s="23"/>
    </row>
    <row r="5" spans="1:7" s="4" customFormat="1" ht="45" customHeight="1" x14ac:dyDescent="0.2">
      <c r="A5" s="21"/>
      <c r="B5" s="21"/>
      <c r="C5" s="22"/>
      <c r="D5" s="3" t="s">
        <v>34</v>
      </c>
      <c r="E5" s="3" t="s">
        <v>48</v>
      </c>
      <c r="F5" s="3" t="s">
        <v>49</v>
      </c>
      <c r="G5" s="32" t="s">
        <v>37</v>
      </c>
    </row>
    <row r="6" spans="1:7" x14ac:dyDescent="0.2">
      <c r="A6" s="24">
        <v>1</v>
      </c>
      <c r="B6" s="25" t="s">
        <v>12</v>
      </c>
      <c r="C6" s="7" t="s">
        <v>40</v>
      </c>
      <c r="D6" s="8">
        <v>0</v>
      </c>
      <c r="E6" s="8">
        <v>-20</v>
      </c>
      <c r="F6" s="8">
        <v>0</v>
      </c>
      <c r="G6" s="29">
        <v>-530560.55000000005</v>
      </c>
    </row>
    <row r="7" spans="1:7" x14ac:dyDescent="0.2">
      <c r="A7" s="24"/>
      <c r="B7" s="25"/>
      <c r="C7" s="7" t="s">
        <v>38</v>
      </c>
      <c r="D7" s="8">
        <v>0</v>
      </c>
      <c r="E7" s="8">
        <v>20</v>
      </c>
      <c r="F7" s="8">
        <v>0</v>
      </c>
      <c r="G7" s="29">
        <v>530560.55000000005</v>
      </c>
    </row>
    <row r="8" spans="1:7" x14ac:dyDescent="0.2">
      <c r="A8" s="24">
        <v>2</v>
      </c>
      <c r="B8" s="25" t="s">
        <v>13</v>
      </c>
      <c r="C8" s="7" t="s">
        <v>51</v>
      </c>
      <c r="D8" s="8">
        <v>0</v>
      </c>
      <c r="E8" s="8">
        <v>-12</v>
      </c>
      <c r="F8" s="8">
        <v>0</v>
      </c>
      <c r="G8" s="29">
        <v>-629124.67000000004</v>
      </c>
    </row>
    <row r="9" spans="1:7" x14ac:dyDescent="0.2">
      <c r="A9" s="24"/>
      <c r="B9" s="25"/>
      <c r="C9" s="7" t="s">
        <v>38</v>
      </c>
      <c r="D9" s="8">
        <v>0</v>
      </c>
      <c r="E9" s="8">
        <v>12</v>
      </c>
      <c r="F9" s="8">
        <v>0</v>
      </c>
      <c r="G9" s="29">
        <v>492078.07</v>
      </c>
    </row>
    <row r="10" spans="1:7" ht="60" x14ac:dyDescent="0.2">
      <c r="A10" s="24"/>
      <c r="B10" s="25"/>
      <c r="C10" s="7" t="s">
        <v>39</v>
      </c>
      <c r="D10" s="8">
        <v>0</v>
      </c>
      <c r="E10" s="8">
        <v>0</v>
      </c>
      <c r="F10" s="8">
        <v>0</v>
      </c>
      <c r="G10" s="29">
        <v>137046.6</v>
      </c>
    </row>
    <row r="11" spans="1:7" x14ac:dyDescent="0.2">
      <c r="A11" s="24">
        <v>4</v>
      </c>
      <c r="B11" s="25" t="s">
        <v>18</v>
      </c>
      <c r="C11" s="7" t="s">
        <v>38</v>
      </c>
      <c r="D11" s="8">
        <v>0</v>
      </c>
      <c r="E11" s="8">
        <v>30</v>
      </c>
      <c r="F11" s="8">
        <v>0</v>
      </c>
      <c r="G11" s="29">
        <v>694943.08</v>
      </c>
    </row>
    <row r="12" spans="1:7" x14ac:dyDescent="0.2">
      <c r="A12" s="24"/>
      <c r="B12" s="25"/>
      <c r="C12" s="7" t="s">
        <v>52</v>
      </c>
      <c r="D12" s="8">
        <v>0</v>
      </c>
      <c r="E12" s="8">
        <v>18</v>
      </c>
      <c r="F12" s="8">
        <v>0</v>
      </c>
      <c r="G12" s="29">
        <v>416965.85</v>
      </c>
    </row>
    <row r="13" spans="1:7" ht="60" x14ac:dyDescent="0.2">
      <c r="A13" s="24"/>
      <c r="B13" s="25"/>
      <c r="C13" s="7" t="s">
        <v>39</v>
      </c>
      <c r="D13" s="8">
        <v>0</v>
      </c>
      <c r="E13" s="8">
        <v>-48</v>
      </c>
      <c r="F13" s="8">
        <v>0</v>
      </c>
      <c r="G13" s="29">
        <v>-1111908.93</v>
      </c>
    </row>
    <row r="14" spans="1:7" x14ac:dyDescent="0.2">
      <c r="A14" s="24">
        <v>5</v>
      </c>
      <c r="B14" s="25" t="s">
        <v>19</v>
      </c>
      <c r="C14" s="7" t="s">
        <v>38</v>
      </c>
      <c r="D14" s="8">
        <v>0</v>
      </c>
      <c r="E14" s="8">
        <v>82</v>
      </c>
      <c r="F14" s="8">
        <v>0</v>
      </c>
      <c r="G14" s="29">
        <v>3669876.59</v>
      </c>
    </row>
    <row r="15" spans="1:7" x14ac:dyDescent="0.2">
      <c r="A15" s="24"/>
      <c r="B15" s="25"/>
      <c r="C15" s="7" t="s">
        <v>53</v>
      </c>
      <c r="D15" s="8">
        <v>0</v>
      </c>
      <c r="E15" s="8">
        <v>-82</v>
      </c>
      <c r="F15" s="8">
        <v>0</v>
      </c>
      <c r="G15" s="29">
        <v>-3669876.59</v>
      </c>
    </row>
    <row r="16" spans="1:7" s="12" customFormat="1" ht="15.75" customHeight="1" x14ac:dyDescent="0.25">
      <c r="A16" s="9"/>
      <c r="B16" s="10" t="s">
        <v>24</v>
      </c>
      <c r="C16" s="11"/>
      <c r="D16" s="9"/>
      <c r="E16" s="9"/>
      <c r="F16" s="9"/>
      <c r="G16" s="30">
        <f>SUM(G6:G15)</f>
        <v>0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A8:A10"/>
    <mergeCell ref="B8:B10"/>
    <mergeCell ref="A11:A13"/>
    <mergeCell ref="B11:B13"/>
    <mergeCell ref="A14:A15"/>
    <mergeCell ref="B14:B15"/>
    <mergeCell ref="A4:A5"/>
    <mergeCell ref="B4:B5"/>
    <mergeCell ref="C4:C5"/>
    <mergeCell ref="D4:G4"/>
    <mergeCell ref="A6:A7"/>
    <mergeCell ref="B6:B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E23" sqref="E23"/>
    </sheetView>
  </sheetViews>
  <sheetFormatPr defaultRowHeight="15" x14ac:dyDescent="0.2"/>
  <cols>
    <col min="1" max="1" width="9.109375" style="1" customWidth="1"/>
    <col min="2" max="2" width="50.88671875" style="13" customWidth="1"/>
    <col min="3" max="3" width="18.109375" style="1" hidden="1" customWidth="1"/>
    <col min="4" max="4" width="20.109375" style="1" hidden="1" customWidth="1"/>
    <col min="5" max="5" width="18.109375" style="1" customWidth="1"/>
    <col min="6" max="6" width="20.109375" style="31" customWidth="1"/>
    <col min="7" max="7" width="18.109375" style="1" hidden="1" customWidth="1"/>
    <col min="8" max="8" width="20.109375" style="1" hidden="1" customWidth="1"/>
    <col min="9" max="9" width="9.109375" style="1" customWidth="1"/>
  </cols>
  <sheetData>
    <row r="1" spans="1:8" ht="15.75" customHeight="1" x14ac:dyDescent="0.25">
      <c r="A1" s="1" t="s">
        <v>0</v>
      </c>
      <c r="B1" s="2"/>
    </row>
    <row r="2" spans="1:8" ht="15.75" customHeight="1" x14ac:dyDescent="0.25">
      <c r="A2" s="1" t="s">
        <v>54</v>
      </c>
      <c r="B2" s="2"/>
    </row>
    <row r="3" spans="1:8" ht="15.75" customHeight="1" x14ac:dyDescent="0.25">
      <c r="A3" s="28" t="s">
        <v>59</v>
      </c>
      <c r="B3" s="2"/>
    </row>
    <row r="4" spans="1:8" x14ac:dyDescent="0.2">
      <c r="A4" s="20" t="s">
        <v>2</v>
      </c>
      <c r="B4" s="20" t="s">
        <v>4</v>
      </c>
      <c r="C4" s="23" t="s">
        <v>5</v>
      </c>
      <c r="D4" s="23"/>
      <c r="E4" s="23"/>
      <c r="F4" s="23"/>
      <c r="G4" s="23"/>
      <c r="H4" s="23"/>
    </row>
    <row r="5" spans="1:8" s="4" customFormat="1" ht="75" customHeight="1" x14ac:dyDescent="0.2">
      <c r="A5" s="21"/>
      <c r="B5" s="21"/>
      <c r="C5" s="3" t="s">
        <v>55</v>
      </c>
      <c r="D5" s="3" t="s">
        <v>8</v>
      </c>
      <c r="E5" s="3" t="s">
        <v>56</v>
      </c>
      <c r="F5" s="32" t="s">
        <v>8</v>
      </c>
      <c r="G5" s="3" t="s">
        <v>57</v>
      </c>
      <c r="H5" s="3" t="s">
        <v>8</v>
      </c>
    </row>
    <row r="6" spans="1:8" x14ac:dyDescent="0.2">
      <c r="A6" s="8">
        <v>1</v>
      </c>
      <c r="B6" s="7" t="s">
        <v>11</v>
      </c>
      <c r="C6" s="8">
        <v>0</v>
      </c>
      <c r="D6" s="8">
        <v>0</v>
      </c>
      <c r="E6" s="8">
        <v>0</v>
      </c>
      <c r="F6" s="29">
        <v>93729.55</v>
      </c>
      <c r="G6" s="8">
        <v>0</v>
      </c>
      <c r="H6" s="8">
        <v>0</v>
      </c>
    </row>
    <row r="7" spans="1:8" x14ac:dyDescent="0.2">
      <c r="A7" s="8">
        <v>2</v>
      </c>
      <c r="B7" s="7" t="s">
        <v>13</v>
      </c>
      <c r="C7" s="8">
        <v>0</v>
      </c>
      <c r="D7" s="8">
        <v>0</v>
      </c>
      <c r="E7" s="8">
        <v>0</v>
      </c>
      <c r="F7" s="29">
        <v>-1674155</v>
      </c>
      <c r="G7" s="8">
        <v>0</v>
      </c>
      <c r="H7" s="8">
        <v>0</v>
      </c>
    </row>
    <row r="8" spans="1:8" x14ac:dyDescent="0.2">
      <c r="A8" s="8">
        <v>3</v>
      </c>
      <c r="B8" s="7" t="s">
        <v>14</v>
      </c>
      <c r="C8" s="8">
        <v>0</v>
      </c>
      <c r="D8" s="8">
        <v>0</v>
      </c>
      <c r="E8" s="8">
        <v>0</v>
      </c>
      <c r="F8" s="29">
        <v>4422.6000000000004</v>
      </c>
      <c r="G8" s="8">
        <v>0</v>
      </c>
      <c r="H8" s="8">
        <v>0</v>
      </c>
    </row>
    <row r="9" spans="1:8" x14ac:dyDescent="0.2">
      <c r="A9" s="8">
        <v>4</v>
      </c>
      <c r="B9" s="7" t="s">
        <v>16</v>
      </c>
      <c r="C9" s="8">
        <v>0</v>
      </c>
      <c r="D9" s="8">
        <v>0</v>
      </c>
      <c r="E9" s="8">
        <v>0</v>
      </c>
      <c r="F9" s="29">
        <v>-1710463.4</v>
      </c>
      <c r="G9" s="8">
        <v>0</v>
      </c>
      <c r="H9" s="8">
        <v>0</v>
      </c>
    </row>
    <row r="10" spans="1:8" x14ac:dyDescent="0.2">
      <c r="A10" s="8">
        <v>5</v>
      </c>
      <c r="B10" s="7" t="s">
        <v>17</v>
      </c>
      <c r="C10" s="8">
        <v>0</v>
      </c>
      <c r="D10" s="8">
        <v>0</v>
      </c>
      <c r="E10" s="8">
        <v>0</v>
      </c>
      <c r="F10" s="29">
        <v>-5601.96</v>
      </c>
      <c r="G10" s="8">
        <v>0</v>
      </c>
      <c r="H10" s="8">
        <v>0</v>
      </c>
    </row>
    <row r="11" spans="1:8" x14ac:dyDescent="0.2">
      <c r="A11" s="8">
        <v>6</v>
      </c>
      <c r="B11" s="7" t="s">
        <v>19</v>
      </c>
      <c r="C11" s="8">
        <v>0</v>
      </c>
      <c r="D11" s="8">
        <v>0</v>
      </c>
      <c r="E11" s="8">
        <v>0</v>
      </c>
      <c r="F11" s="29">
        <v>-2653.56</v>
      </c>
      <c r="G11" s="8">
        <v>0</v>
      </c>
      <c r="H11" s="8">
        <v>0</v>
      </c>
    </row>
    <row r="12" spans="1:8" x14ac:dyDescent="0.2">
      <c r="A12" s="8">
        <v>7</v>
      </c>
      <c r="B12" s="7" t="s">
        <v>20</v>
      </c>
      <c r="C12" s="8">
        <v>0</v>
      </c>
      <c r="D12" s="8">
        <v>0</v>
      </c>
      <c r="E12" s="8">
        <v>0</v>
      </c>
      <c r="F12" s="29">
        <v>851464.3</v>
      </c>
      <c r="G12" s="8">
        <v>0</v>
      </c>
      <c r="H12" s="8">
        <v>0</v>
      </c>
    </row>
    <row r="13" spans="1:8" s="12" customFormat="1" ht="15.75" customHeight="1" x14ac:dyDescent="0.25">
      <c r="A13" s="9"/>
      <c r="B13" s="10" t="s">
        <v>24</v>
      </c>
      <c r="C13" s="9"/>
      <c r="D13" s="9"/>
      <c r="E13" s="9"/>
      <c r="F13" s="30">
        <f>SUM(F6:F12)</f>
        <v>-2443257.4699999997</v>
      </c>
      <c r="G13" s="9"/>
      <c r="H13" s="9"/>
    </row>
  </sheetData>
  <sheetProtection formatCells="0" formatColumns="0" formatRows="0" insertColumns="0" insertRows="0" insertHyperlinks="0" deleteColumns="0" deleteRows="0" sort="0" autoFilter="0" pivotTables="0"/>
  <mergeCells count="3">
    <mergeCell ref="A4:A5"/>
    <mergeCell ref="B4:B5"/>
    <mergeCell ref="C4:H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B31" sqref="B31"/>
    </sheetView>
  </sheetViews>
  <sheetFormatPr defaultRowHeight="15" x14ac:dyDescent="0.2"/>
  <cols>
    <col min="1" max="1" width="9.109375" style="1" customWidth="1"/>
    <col min="2" max="2" width="50.88671875" style="13" customWidth="1"/>
    <col min="3" max="3" width="18.109375" style="1" hidden="1" customWidth="1"/>
    <col min="4" max="4" width="20.109375" style="1" hidden="1" customWidth="1"/>
    <col min="5" max="5" width="18.109375" style="1" customWidth="1"/>
    <col min="6" max="6" width="20.109375" style="31" customWidth="1"/>
    <col min="7" max="7" width="18.109375" style="1" hidden="1" customWidth="1"/>
    <col min="8" max="8" width="20.109375" style="1" hidden="1" customWidth="1"/>
    <col min="9" max="9" width="9.109375" style="1" customWidth="1"/>
  </cols>
  <sheetData>
    <row r="1" spans="1:8" ht="15.75" customHeight="1" x14ac:dyDescent="0.25">
      <c r="A1" s="1" t="s">
        <v>0</v>
      </c>
      <c r="B1" s="2"/>
    </row>
    <row r="2" spans="1:8" ht="15.75" customHeight="1" x14ac:dyDescent="0.25">
      <c r="A2" s="1" t="s">
        <v>58</v>
      </c>
      <c r="B2" s="2"/>
    </row>
    <row r="3" spans="1:8" ht="15.75" customHeight="1" x14ac:dyDescent="0.25">
      <c r="A3" s="28" t="s">
        <v>59</v>
      </c>
      <c r="B3" s="2"/>
    </row>
    <row r="4" spans="1:8" x14ac:dyDescent="0.2">
      <c r="A4" s="20" t="s">
        <v>2</v>
      </c>
      <c r="B4" s="20" t="s">
        <v>4</v>
      </c>
      <c r="C4" s="23" t="s">
        <v>5</v>
      </c>
      <c r="D4" s="23"/>
      <c r="E4" s="23"/>
      <c r="F4" s="23"/>
      <c r="G4" s="23"/>
      <c r="H4" s="23"/>
    </row>
    <row r="5" spans="1:8" s="4" customFormat="1" ht="75" customHeight="1" x14ac:dyDescent="0.2">
      <c r="A5" s="21"/>
      <c r="B5" s="21"/>
      <c r="C5" s="3" t="s">
        <v>55</v>
      </c>
      <c r="D5" s="3" t="s">
        <v>8</v>
      </c>
      <c r="E5" s="3" t="s">
        <v>56</v>
      </c>
      <c r="F5" s="32" t="s">
        <v>8</v>
      </c>
      <c r="G5" s="3" t="s">
        <v>57</v>
      </c>
      <c r="H5" s="3" t="s">
        <v>8</v>
      </c>
    </row>
    <row r="6" spans="1:8" x14ac:dyDescent="0.2">
      <c r="A6" s="8">
        <v>1</v>
      </c>
      <c r="B6" s="7" t="s">
        <v>11</v>
      </c>
      <c r="C6" s="8">
        <v>0</v>
      </c>
      <c r="D6" s="8">
        <v>0</v>
      </c>
      <c r="E6" s="8">
        <v>0</v>
      </c>
      <c r="F6" s="29">
        <v>-93729.55</v>
      </c>
      <c r="G6" s="8">
        <v>0</v>
      </c>
      <c r="H6" s="8">
        <v>0</v>
      </c>
    </row>
    <row r="7" spans="1:8" x14ac:dyDescent="0.2">
      <c r="A7" s="8">
        <v>2</v>
      </c>
      <c r="B7" s="7" t="s">
        <v>13</v>
      </c>
      <c r="C7" s="8">
        <v>0</v>
      </c>
      <c r="D7" s="8">
        <v>0</v>
      </c>
      <c r="E7" s="8">
        <v>0</v>
      </c>
      <c r="F7" s="29">
        <v>1674155</v>
      </c>
      <c r="G7" s="8">
        <v>0</v>
      </c>
      <c r="H7" s="8">
        <v>0</v>
      </c>
    </row>
    <row r="8" spans="1:8" x14ac:dyDescent="0.2">
      <c r="A8" s="8">
        <v>3</v>
      </c>
      <c r="B8" s="7" t="s">
        <v>14</v>
      </c>
      <c r="C8" s="8">
        <v>0</v>
      </c>
      <c r="D8" s="8">
        <v>0</v>
      </c>
      <c r="E8" s="8">
        <v>0</v>
      </c>
      <c r="F8" s="29">
        <v>-4422.6000000000004</v>
      </c>
      <c r="G8" s="8">
        <v>0</v>
      </c>
      <c r="H8" s="8">
        <v>0</v>
      </c>
    </row>
    <row r="9" spans="1:8" x14ac:dyDescent="0.2">
      <c r="A9" s="8">
        <v>4</v>
      </c>
      <c r="B9" s="7" t="s">
        <v>16</v>
      </c>
      <c r="C9" s="8">
        <v>0</v>
      </c>
      <c r="D9" s="8">
        <v>0</v>
      </c>
      <c r="E9" s="8">
        <v>0</v>
      </c>
      <c r="F9" s="29">
        <v>1710463.4</v>
      </c>
      <c r="G9" s="8">
        <v>0</v>
      </c>
      <c r="H9" s="8">
        <v>0</v>
      </c>
    </row>
    <row r="10" spans="1:8" x14ac:dyDescent="0.2">
      <c r="A10" s="8">
        <v>5</v>
      </c>
      <c r="B10" s="7" t="s">
        <v>17</v>
      </c>
      <c r="C10" s="8">
        <v>0</v>
      </c>
      <c r="D10" s="8">
        <v>0</v>
      </c>
      <c r="E10" s="8">
        <v>0</v>
      </c>
      <c r="F10" s="29">
        <v>5601.96</v>
      </c>
      <c r="G10" s="8">
        <v>0</v>
      </c>
      <c r="H10" s="8">
        <v>0</v>
      </c>
    </row>
    <row r="11" spans="1:8" x14ac:dyDescent="0.2">
      <c r="A11" s="8">
        <v>6</v>
      </c>
      <c r="B11" s="7" t="s">
        <v>19</v>
      </c>
      <c r="C11" s="8">
        <v>0</v>
      </c>
      <c r="D11" s="8">
        <v>0</v>
      </c>
      <c r="E11" s="8">
        <v>0</v>
      </c>
      <c r="F11" s="29">
        <v>2653.56</v>
      </c>
      <c r="G11" s="8">
        <v>0</v>
      </c>
      <c r="H11" s="8">
        <v>0</v>
      </c>
    </row>
    <row r="12" spans="1:8" x14ac:dyDescent="0.2">
      <c r="A12" s="8">
        <v>7</v>
      </c>
      <c r="B12" s="7" t="s">
        <v>20</v>
      </c>
      <c r="C12" s="8">
        <v>0</v>
      </c>
      <c r="D12" s="8">
        <v>0</v>
      </c>
      <c r="E12" s="8">
        <v>0</v>
      </c>
      <c r="F12" s="29">
        <v>-851464.3</v>
      </c>
      <c r="G12" s="8">
        <v>0</v>
      </c>
      <c r="H12" s="8">
        <v>0</v>
      </c>
    </row>
    <row r="13" spans="1:8" s="12" customFormat="1" ht="15.75" customHeight="1" x14ac:dyDescent="0.25">
      <c r="A13" s="9"/>
      <c r="B13" s="10" t="s">
        <v>24</v>
      </c>
      <c r="C13" s="9"/>
      <c r="D13" s="9"/>
      <c r="E13" s="9"/>
      <c r="F13" s="30">
        <f>SUM(F6:F12)</f>
        <v>2443257.4699999997</v>
      </c>
      <c r="G13" s="9"/>
      <c r="H13" s="9"/>
    </row>
  </sheetData>
  <sheetProtection formatCells="0" formatColumns="0" formatRows="0" insertColumns="0" insertRows="0" insertHyperlinks="0" deleteColumns="0" deleteRows="0" sort="0" autoFilter="0" pivotTables="0"/>
  <mergeCells count="3">
    <mergeCell ref="A4:A5"/>
    <mergeCell ref="B4:B5"/>
    <mergeCell ref="C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АП(тариф)Дистанционное наблюд 1</vt:lpstr>
      <vt:lpstr>АП(тариф)Дистанционное наблюден</vt:lpstr>
      <vt:lpstr>АП(тариф)Школы для пациентов c </vt:lpstr>
      <vt:lpstr>ДС при стационаре</vt:lpstr>
      <vt:lpstr>ДС при поликлинике</vt:lpstr>
      <vt:lpstr>КС</vt:lpstr>
      <vt:lpstr>АП (подушевое финансирование)</vt:lpstr>
      <vt:lpstr>АП (ФАП)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Башмаков И.В.</dc:creator>
  <cp:keywords/>
  <dc:description/>
  <cp:lastModifiedBy>Симонова Л.Ю.</cp:lastModifiedBy>
  <dcterms:created xsi:type="dcterms:W3CDTF">2025-01-21T05:24:04Z</dcterms:created>
  <dcterms:modified xsi:type="dcterms:W3CDTF">2026-05-04T09:46:53Z</dcterms:modified>
  <cp:category/>
</cp:coreProperties>
</file>