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ДОКУМЕНТ\Планово-экономический отдел !!!\Общие\ТАРИФНАЯ КОМИССИЯ\2026\Протокол № 5\"/>
    </mc:Choice>
  </mc:AlternateContent>
  <bookViews>
    <workbookView xWindow="0" yWindow="0" windowWidth="13311" windowHeight="12359" tabRatio="835" activeTab="1"/>
  </bookViews>
  <sheets>
    <sheet name="Оглавление" sheetId="1" r:id="rId1"/>
    <sheet name="1.Скорая помощь" sheetId="2" r:id="rId2"/>
    <sheet name="2.обращения по заболеваниям" sheetId="3" r:id="rId3"/>
    <sheet name="2.1 Мед. реабилитация амб.усл." sheetId="4" r:id="rId4"/>
    <sheet name="2.2 Диспансерное наблюдение" sheetId="5" r:id="rId5"/>
    <sheet name="2.3 КТ" sheetId="6" r:id="rId6"/>
    <sheet name="2.4 МРТ" sheetId="7" r:id="rId7"/>
    <sheet name="2.5 УЗИ ССС" sheetId="8" r:id="rId8"/>
    <sheet name="2.6 ЭИ" sheetId="9" r:id="rId9"/>
    <sheet name="2.7 ПАИ" sheetId="10" r:id="rId10"/>
    <sheet name="2.8 Компл.иссл. репрод.орг." sheetId="11" r:id="rId11"/>
    <sheet name="2.9 ОФЭКТ_КТ" sheetId="12" r:id="rId12"/>
    <sheet name="2.10 Определение резус-фактора" sheetId="13" r:id="rId13"/>
    <sheet name="2.11 ультразвуковое скринингово" sheetId="14" r:id="rId14"/>
    <sheet name="2.12 ультразвуковое скринингово" sheetId="15" r:id="rId15"/>
    <sheet name="2.13 Определение РНК вируса геп" sheetId="16" r:id="rId16"/>
    <sheet name="2.14 Определение ДНК вируса геп" sheetId="17" r:id="rId17"/>
    <sheet name="2.16 Эластометрия печени" sheetId="19" r:id="rId18"/>
    <sheet name="2.17 Электроэнцефалография" sheetId="20" r:id="rId19"/>
    <sheet name="2.18 Электроэнцефалография с на" sheetId="21" r:id="rId20"/>
    <sheet name="2.19 Электроэнцефалография с ви" sheetId="22" r:id="rId21"/>
    <sheet name="2.20 Анестезиологическое пособи" sheetId="23" r:id="rId22"/>
    <sheet name="2.24 Пункция щитовидной железы" sheetId="27" r:id="rId23"/>
    <sheet name="2.25 Лабораторная диагностика д" sheetId="28" r:id="rId24"/>
    <sheet name="2.26 Рентгеноденситометрия пояс" sheetId="29" r:id="rId25"/>
    <sheet name="2.27 Рентгеноденситометрия прок" sheetId="30" r:id="rId26"/>
    <sheet name="2.28 Неинвазивное пренаталь " sheetId="54" r:id="rId27"/>
    <sheet name="2.29 МГИ" sheetId="55" r:id="rId28"/>
    <sheet name="2.30 ПЭТ-КТ" sheetId="56" r:id="rId29"/>
    <sheet name="3.Посещения с иными целями" sheetId="31" r:id="rId30"/>
    <sheet name="3.2 Дисп.в.н." sheetId="32" r:id="rId31"/>
    <sheet name="3.3 Угл.дисп." sheetId="33" r:id="rId32"/>
    <sheet name="3.4 Дисп.репрод.женщин" sheetId="34" r:id="rId33"/>
    <sheet name="3.5 Дисп.репрод.мужчин" sheetId="35" r:id="rId34"/>
    <sheet name="3.6 Дисп.сир." sheetId="36" r:id="rId35"/>
    <sheet name="3.7 Дисп.опека" sheetId="37" r:id="rId36"/>
    <sheet name="3.8 ПО взр." sheetId="38" r:id="rId37"/>
    <sheet name="3.9 ПО дети" sheetId="39" r:id="rId38"/>
    <sheet name="3.10 Центры здоровья" sheetId="40" r:id="rId39"/>
    <sheet name="3.11 Школы для пациентов c саха" sheetId="41" r:id="rId40"/>
    <sheet name="3.12 Школа для больных с хронич" sheetId="42" r:id="rId41"/>
    <sheet name="3.13 Дистанционное наблюдение (" sheetId="43" r:id="rId42"/>
    <sheet name="3.14 Дистанционное наблюдение (" sheetId="44" r:id="rId43"/>
    <sheet name="3.15 Телемедицинa (врач-врач)" sheetId="45" r:id="rId44"/>
    <sheet name="3.16 Телемедицина (врач-пациент" sheetId="46" r:id="rId45"/>
    <sheet name="4 Неотложная помощь" sheetId="47" r:id="rId46"/>
    <sheet name="5. Круглосуточный ст." sheetId="48" r:id="rId47"/>
    <sheet name="6.ВМП" sheetId="49" r:id="rId48"/>
    <sheet name="6.1. ВМП в разрезе методов" sheetId="50" r:id="rId49"/>
    <sheet name="7. Медреабилитация в КС" sheetId="51" r:id="rId50"/>
    <sheet name="8. Дневные стационары" sheetId="52" r:id="rId51"/>
    <sheet name="9. Медреабилитация в ДС" sheetId="53" r:id="rId52"/>
  </sheets>
  <definedNames>
    <definedName name="_xlnm._FilterDatabase" localSheetId="1" hidden="1">'1.Скорая помощь'!$A$6:$U$6</definedName>
    <definedName name="_xlnm._FilterDatabase" localSheetId="3" hidden="1">'2.1 Мед. реабилитация амб.усл.'!$A$6:$T$6</definedName>
    <definedName name="_xlnm._FilterDatabase" localSheetId="12" hidden="1">'2.10 Определение резус-фактора'!$A$6:$T$6</definedName>
    <definedName name="_xlnm._FilterDatabase" localSheetId="13" hidden="1">'2.11 ультразвуковое скринингово'!$A$6:$T$6</definedName>
    <definedName name="_xlnm._FilterDatabase" localSheetId="14" hidden="1">'2.12 ультразвуковое скринингово'!$A$6:$T$6</definedName>
    <definedName name="_xlnm._FilterDatabase" localSheetId="15" hidden="1">'2.13 Определение РНК вируса геп'!$A$6:$T$6</definedName>
    <definedName name="_xlnm._FilterDatabase" localSheetId="16" hidden="1">'2.14 Определение ДНК вируса геп'!$A$6:$T$6</definedName>
    <definedName name="_xlnm._FilterDatabase" localSheetId="17" hidden="1">'2.16 Эластометрия печени'!$A$6:$T$6</definedName>
    <definedName name="_xlnm._FilterDatabase" localSheetId="18" hidden="1">'2.17 Электроэнцефалография'!$A$6:$T$6</definedName>
    <definedName name="_xlnm._FilterDatabase" localSheetId="19" hidden="1">'2.18 Электроэнцефалография с на'!$A$6:$T$6</definedName>
    <definedName name="_xlnm._FilterDatabase" localSheetId="20" hidden="1">'2.19 Электроэнцефалография с ви'!$A$6:$T$6</definedName>
    <definedName name="_xlnm._FilterDatabase" localSheetId="21" hidden="1">'2.20 Анестезиологическое пособи'!$A$6:$T$6</definedName>
    <definedName name="_xlnm._FilterDatabase" localSheetId="22" hidden="1">'2.24 Пункция щитовидной железы'!$A$6:$T$6</definedName>
    <definedName name="_xlnm._FilterDatabase" localSheetId="23" hidden="1">'2.25 Лабораторная диагностика д'!$A$6:$T$6</definedName>
    <definedName name="_xlnm._FilterDatabase" localSheetId="24" hidden="1">'2.26 Рентгеноденситометрия пояс'!$A$6:$T$6</definedName>
    <definedName name="_xlnm._FilterDatabase" localSheetId="25" hidden="1">'2.27 Рентгеноденситометрия прок'!$A$6:$T$6</definedName>
    <definedName name="_xlnm._FilterDatabase" localSheetId="26" hidden="1">'2.28 Неинвазивное пренаталь '!$A$6:$T$6</definedName>
    <definedName name="_xlnm._FilterDatabase" localSheetId="27" hidden="1">'2.29 МГИ'!$A$6:$T$6</definedName>
    <definedName name="_xlnm._FilterDatabase" localSheetId="5" hidden="1">'2.3 КТ'!$A$6:$T$6</definedName>
    <definedName name="_xlnm._FilterDatabase" localSheetId="28" hidden="1">'2.30 ПЭТ-КТ'!$A$6:$T$6</definedName>
    <definedName name="_xlnm._FilterDatabase" localSheetId="6" hidden="1">'2.4 МРТ'!$A$6:$T$6</definedName>
    <definedName name="_xlnm._FilterDatabase" localSheetId="7" hidden="1">'2.5 УЗИ ССС'!$A$6:$T$6</definedName>
    <definedName name="_xlnm._FilterDatabase" localSheetId="8" hidden="1">'2.6 ЭИ'!$A$6:$T$6</definedName>
    <definedName name="_xlnm._FilterDatabase" localSheetId="9" hidden="1">'2.7 ПАИ'!$A$6:$T$6</definedName>
    <definedName name="_xlnm._FilterDatabase" localSheetId="10" hidden="1">'2.8 Компл.иссл. репрод.орг.'!$A$6:$T$6</definedName>
    <definedName name="_xlnm._FilterDatabase" localSheetId="11" hidden="1">'2.9 ОФЭКТ_КТ'!$A$6:$T$6</definedName>
    <definedName name="_xlnm._FilterDatabase" localSheetId="2" hidden="1">'2.обращения по заболеваниям'!$A$6:$T$6</definedName>
    <definedName name="_xlnm._FilterDatabase" localSheetId="30" hidden="1">'3.2 Дисп.в.н.'!$A$6:$S$6</definedName>
    <definedName name="_xlnm._FilterDatabase" localSheetId="31" hidden="1">'3.3 Угл.дисп.'!$A$6:$S$6</definedName>
    <definedName name="_xlnm._FilterDatabase" localSheetId="32" hidden="1">'3.4 Дисп.репрод.женщин'!$A$6:$S$6</definedName>
    <definedName name="_xlnm._FilterDatabase" localSheetId="33" hidden="1">'3.5 Дисп.репрод.мужчин'!$A$6:$S$6</definedName>
    <definedName name="_xlnm._FilterDatabase" localSheetId="34" hidden="1">'3.6 Дисп.сир.'!$A$6:$S$6</definedName>
    <definedName name="_xlnm._FilterDatabase" localSheetId="35" hidden="1">'3.7 Дисп.опека'!$A$6:$S$6</definedName>
    <definedName name="_xlnm._FilterDatabase" localSheetId="29" hidden="1">'3.Посещения с иными целями'!$A$6:$T$6</definedName>
    <definedName name="_xlnm._FilterDatabase" localSheetId="45" hidden="1">'4 Неотложная помощь'!$A$6:$T$6</definedName>
    <definedName name="_xlnm._FilterDatabase" localSheetId="46" hidden="1">'5. Круглосуточный ст.'!$A$6:$S$6</definedName>
    <definedName name="_xlnm._FilterDatabase" localSheetId="50" hidden="1">'8. Дневные стационары'!$A$6:$S$6</definedName>
    <definedName name="larisa_1971" localSheetId="28">#REF!</definedName>
    <definedName name="larisa_1971">#REF!</definedName>
    <definedName name="larisa_1972">#REF!</definedName>
    <definedName name="my_named_range_1">'1.Скорая помощь'!A1</definedName>
    <definedName name="my_named_range_10">'2.8 Компл.иссл. репрод.орг.'!A1</definedName>
    <definedName name="my_named_range_11">'2.9 ОФЭКТ_КТ'!A1</definedName>
    <definedName name="my_named_range_12" localSheetId="26">'2.28 Неинвазивное пренаталь '!A1</definedName>
    <definedName name="my_named_range_12" localSheetId="27">'2.29 МГИ'!A1</definedName>
    <definedName name="my_named_range_12" localSheetId="28">'2.30 ПЭТ-КТ'!A1</definedName>
    <definedName name="my_named_range_12">'2.10 Определение резус-фактора'!A1</definedName>
    <definedName name="my_named_range_13">'2.11 ультразвуковое скринингово'!A1</definedName>
    <definedName name="my_named_range_14">'2.12 ультразвуковое скринингово'!A1</definedName>
    <definedName name="my_named_range_15">'2.13 Определение РНК вируса геп'!A1</definedName>
    <definedName name="my_named_range_16">'2.14 Определение ДНК вируса геп'!A1</definedName>
    <definedName name="my_named_range_17">#REF!</definedName>
    <definedName name="my_named_range_18">'2.16 Эластометрия печени'!A1</definedName>
    <definedName name="my_named_range_19">'2.17 Электроэнцефалография'!A1</definedName>
    <definedName name="my_named_range_2">'2.обращения по заболеваниям'!A1</definedName>
    <definedName name="my_named_range_20">'2.18 Электроэнцефалография с на'!A1</definedName>
    <definedName name="my_named_range_21">'2.19 Электроэнцефалография с ви'!A1</definedName>
    <definedName name="my_named_range_22">'2.20 Анестезиологическое пособи'!A1</definedName>
    <definedName name="my_named_range_23" localSheetId="26">#REF!</definedName>
    <definedName name="my_named_range_23" localSheetId="27">#REF!</definedName>
    <definedName name="my_named_range_23" localSheetId="28">#REF!</definedName>
    <definedName name="my_named_range_23">#REF!</definedName>
    <definedName name="my_named_range_24" localSheetId="26">#REF!</definedName>
    <definedName name="my_named_range_24" localSheetId="27">#REF!</definedName>
    <definedName name="my_named_range_24" localSheetId="28">#REF!</definedName>
    <definedName name="my_named_range_24">#REF!</definedName>
    <definedName name="my_named_range_25" localSheetId="26">#REF!</definedName>
    <definedName name="my_named_range_25" localSheetId="27">#REF!</definedName>
    <definedName name="my_named_range_25" localSheetId="28">#REF!</definedName>
    <definedName name="my_named_range_25">#REF!</definedName>
    <definedName name="my_named_range_26">'2.24 Пункция щитовидной железы'!A1</definedName>
    <definedName name="my_named_range_27">'2.25 Лабораторная диагностика д'!A1</definedName>
    <definedName name="my_named_range_28">'2.26 Рентгеноденситометрия пояс'!A1</definedName>
    <definedName name="my_named_range_29">'2.27 Рентгеноденситометрия прок'!A1</definedName>
    <definedName name="my_named_range_3">'2.1 Мед. реабилитация амб.усл.'!A1</definedName>
    <definedName name="my_named_range_30">'3.Посещения с иными целями'!A1</definedName>
    <definedName name="my_named_range_31">'3.2 Дисп.в.н.'!A1</definedName>
    <definedName name="my_named_range_32">'3.3 Угл.дисп.'!A1</definedName>
    <definedName name="my_named_range_33">'3.4 Дисп.репрод.женщин'!A1</definedName>
    <definedName name="my_named_range_34">'3.5 Дисп.репрод.мужчин'!A1</definedName>
    <definedName name="my_named_range_35">'3.6 Дисп.сир.'!A1</definedName>
    <definedName name="my_named_range_36">'3.7 Дисп.опека'!A1</definedName>
    <definedName name="my_named_range_37">'3.8 ПО взр.'!A1</definedName>
    <definedName name="my_named_range_38">'3.9 ПО дети'!A1</definedName>
    <definedName name="my_named_range_39">'3.10 Центры здоровья'!A1</definedName>
    <definedName name="my_named_range_4">'2.2 Диспансерное наблюдение'!A1</definedName>
    <definedName name="my_named_range_40">'3.11 Школы для пациентов c саха'!A1</definedName>
    <definedName name="my_named_range_41">'3.12 Школа для больных с хронич'!A1</definedName>
    <definedName name="my_named_range_42">'3.13 Дистанционное наблюдение ('!A1</definedName>
    <definedName name="my_named_range_43">'3.14 Дистанционное наблюдение ('!A1</definedName>
    <definedName name="my_named_range_44">'3.15 Телемедицинa (врач-врач)'!A1</definedName>
    <definedName name="my_named_range_45">'3.16 Телемедицина (врач-пациент'!A1</definedName>
    <definedName name="my_named_range_46">'4 Неотложная помощь'!A1</definedName>
    <definedName name="my_named_range_47">'5. Круглосуточный ст.'!A1</definedName>
    <definedName name="my_named_range_48">'6.ВМП'!A1</definedName>
    <definedName name="my_named_range_49" localSheetId="26">#REF!</definedName>
    <definedName name="my_named_range_49" localSheetId="27">#REF!</definedName>
    <definedName name="my_named_range_49" localSheetId="28">#REF!</definedName>
    <definedName name="my_named_range_49">'6.1. ВМП в разрезе методов'!A1</definedName>
    <definedName name="my_named_range_5">'2.3 КТ'!A1</definedName>
    <definedName name="my_named_range_50">'7. Медреабилитация в КС'!A1</definedName>
    <definedName name="my_named_range_51">'8. Дневные стационары'!A1</definedName>
    <definedName name="my_named_range_52">'9. Медреабилитация в ДС'!A1</definedName>
    <definedName name="my_named_range_6">'2.4 МРТ'!A1</definedName>
    <definedName name="my_named_range_7">'2.5 УЗИ ССС'!A1</definedName>
    <definedName name="my_named_range_8">'2.6 ЭИ'!A1</definedName>
    <definedName name="my_named_range_9">'2.7 ПАИ'!A1</definedName>
    <definedName name="Simonova_1971">#REF!</definedName>
    <definedName name="ЖД1">#REF!</definedName>
  </definedNames>
  <calcPr calcId="152511"/>
</workbook>
</file>

<file path=xl/calcChain.xml><?xml version="1.0" encoding="utf-8"?>
<calcChain xmlns="http://schemas.openxmlformats.org/spreadsheetml/2006/main">
  <c r="G58" i="52" l="1"/>
  <c r="T58" i="56" l="1"/>
  <c r="S58" i="56"/>
  <c r="R58" i="56"/>
  <c r="Q58" i="56"/>
  <c r="P58" i="56"/>
  <c r="O58" i="56"/>
  <c r="N58" i="56"/>
  <c r="M58" i="56"/>
  <c r="L58" i="56"/>
  <c r="K58" i="56"/>
  <c r="J58" i="56"/>
  <c r="I58" i="56"/>
  <c r="H58" i="56"/>
  <c r="G58" i="56"/>
  <c r="T58" i="55"/>
  <c r="S58" i="55"/>
  <c r="R58" i="55"/>
  <c r="Q58" i="55"/>
  <c r="P58" i="55"/>
  <c r="O58" i="55"/>
  <c r="N58" i="55"/>
  <c r="M58" i="55"/>
  <c r="L58" i="55"/>
  <c r="K58" i="55"/>
  <c r="J58" i="55"/>
  <c r="I58" i="55"/>
  <c r="H58" i="55"/>
  <c r="G58" i="55"/>
  <c r="T58" i="54"/>
  <c r="S58" i="54"/>
  <c r="R58" i="54"/>
  <c r="Q58" i="54"/>
  <c r="P58" i="54"/>
  <c r="O58" i="54"/>
  <c r="N58" i="54"/>
  <c r="M58" i="54"/>
  <c r="L58" i="54"/>
  <c r="K58" i="54"/>
  <c r="J58" i="54"/>
  <c r="I58" i="54"/>
  <c r="H58" i="54"/>
  <c r="G58" i="54"/>
  <c r="S58" i="53" l="1"/>
  <c r="R58" i="53"/>
  <c r="Q58" i="53"/>
  <c r="P58" i="53"/>
  <c r="O58" i="53"/>
  <c r="N58" i="53"/>
  <c r="M58" i="53"/>
  <c r="L58" i="53"/>
  <c r="K58" i="53"/>
  <c r="J58" i="53"/>
  <c r="I58" i="53"/>
  <c r="H58" i="53"/>
  <c r="G58" i="53"/>
  <c r="D58" i="53"/>
  <c r="C58" i="53"/>
  <c r="D58" i="52"/>
  <c r="C58" i="52"/>
  <c r="S58" i="51"/>
  <c r="R58" i="51"/>
  <c r="Q58" i="51"/>
  <c r="P58" i="51"/>
  <c r="O58" i="51"/>
  <c r="N58" i="51"/>
  <c r="M58" i="51"/>
  <c r="L58" i="51"/>
  <c r="K58" i="51"/>
  <c r="J58" i="51"/>
  <c r="I58" i="51"/>
  <c r="H58" i="51"/>
  <c r="G58" i="51"/>
  <c r="D58" i="51"/>
  <c r="C58" i="51"/>
  <c r="V117" i="50"/>
  <c r="U117" i="50"/>
  <c r="T117" i="50"/>
  <c r="S117" i="50"/>
  <c r="R117" i="50"/>
  <c r="Q117" i="50"/>
  <c r="P117" i="50"/>
  <c r="O117" i="50"/>
  <c r="N117" i="50"/>
  <c r="M117" i="50"/>
  <c r="L117" i="50"/>
  <c r="K117" i="50"/>
  <c r="J117" i="50"/>
  <c r="I117" i="50"/>
  <c r="H117" i="50"/>
  <c r="G117" i="50"/>
  <c r="F117" i="50"/>
  <c r="E117" i="50"/>
  <c r="D117" i="50"/>
  <c r="C117" i="50"/>
  <c r="S58" i="49"/>
  <c r="R58" i="49"/>
  <c r="Q58" i="49"/>
  <c r="P58" i="49"/>
  <c r="O58" i="49"/>
  <c r="N58" i="49"/>
  <c r="M58" i="49"/>
  <c r="L58" i="49"/>
  <c r="K58" i="49"/>
  <c r="J58" i="49"/>
  <c r="I58" i="49"/>
  <c r="H58" i="49"/>
  <c r="G58" i="49"/>
  <c r="F58" i="49"/>
  <c r="E58" i="49"/>
  <c r="D58" i="49"/>
  <c r="C58" i="49"/>
  <c r="S58" i="48"/>
  <c r="R58" i="48"/>
  <c r="Q58" i="48"/>
  <c r="P58" i="48"/>
  <c r="O58" i="48"/>
  <c r="N58" i="48"/>
  <c r="M58" i="48"/>
  <c r="L58" i="48"/>
  <c r="K58" i="48"/>
  <c r="J58" i="48"/>
  <c r="I58" i="48"/>
  <c r="H58" i="48"/>
  <c r="G58" i="48"/>
  <c r="F58" i="48"/>
  <c r="E58" i="48"/>
  <c r="D58" i="48"/>
  <c r="C58" i="48"/>
  <c r="T58" i="47"/>
  <c r="S58" i="47"/>
  <c r="R58" i="47"/>
  <c r="Q58" i="47"/>
  <c r="P58" i="47"/>
  <c r="O58" i="47"/>
  <c r="N58" i="47"/>
  <c r="M58" i="47"/>
  <c r="L58" i="47"/>
  <c r="K58" i="47"/>
  <c r="J58" i="47"/>
  <c r="I58" i="47"/>
  <c r="H58" i="47"/>
  <c r="G58" i="47"/>
  <c r="F58" i="47"/>
  <c r="E58" i="47"/>
  <c r="D58" i="47"/>
  <c r="C58" i="47"/>
  <c r="P58" i="46"/>
  <c r="O58" i="46"/>
  <c r="N58" i="46"/>
  <c r="M58" i="46"/>
  <c r="L58" i="46"/>
  <c r="K58" i="46"/>
  <c r="J58" i="46"/>
  <c r="I58" i="46"/>
  <c r="H58" i="46"/>
  <c r="G58" i="46"/>
  <c r="F58" i="46"/>
  <c r="E58" i="46"/>
  <c r="D58" i="46"/>
  <c r="P58" i="45"/>
  <c r="O58" i="45"/>
  <c r="N58" i="45"/>
  <c r="M58" i="45"/>
  <c r="L58" i="45"/>
  <c r="K58" i="45"/>
  <c r="J58" i="45"/>
  <c r="I58" i="45"/>
  <c r="H58" i="45"/>
  <c r="G58" i="45"/>
  <c r="F58" i="45"/>
  <c r="E58" i="45"/>
  <c r="D58" i="45"/>
  <c r="P58" i="44"/>
  <c r="O58" i="44"/>
  <c r="N58" i="44"/>
  <c r="M58" i="44"/>
  <c r="L58" i="44"/>
  <c r="K58" i="44"/>
  <c r="J58" i="44"/>
  <c r="I58" i="44"/>
  <c r="H58" i="44"/>
  <c r="G58" i="44"/>
  <c r="F58" i="44"/>
  <c r="E58" i="44"/>
  <c r="D58" i="44"/>
  <c r="P58" i="43"/>
  <c r="O58" i="43"/>
  <c r="N58" i="43"/>
  <c r="M58" i="43"/>
  <c r="L58" i="43"/>
  <c r="K58" i="43"/>
  <c r="J58" i="43"/>
  <c r="I58" i="43"/>
  <c r="H58" i="43"/>
  <c r="G58" i="43"/>
  <c r="F58" i="43"/>
  <c r="E58" i="43"/>
  <c r="D58" i="43"/>
  <c r="P58" i="42"/>
  <c r="O58" i="42"/>
  <c r="N58" i="42"/>
  <c r="M58" i="42"/>
  <c r="L58" i="42"/>
  <c r="K58" i="42"/>
  <c r="J58" i="42"/>
  <c r="I58" i="42"/>
  <c r="H58" i="42"/>
  <c r="G58" i="42"/>
  <c r="F58" i="42"/>
  <c r="E58" i="42"/>
  <c r="D58" i="42"/>
  <c r="S58" i="41"/>
  <c r="R58" i="41"/>
  <c r="Q58" i="41"/>
  <c r="P58" i="41"/>
  <c r="O58" i="41"/>
  <c r="N58" i="41"/>
  <c r="M58" i="41"/>
  <c r="L58" i="41"/>
  <c r="K58" i="41"/>
  <c r="J58" i="41"/>
  <c r="I58" i="41"/>
  <c r="H58" i="41"/>
  <c r="G58" i="41"/>
  <c r="F58" i="41"/>
  <c r="E58" i="41"/>
  <c r="D58" i="41"/>
  <c r="P58" i="40"/>
  <c r="O58" i="40"/>
  <c r="N58" i="40"/>
  <c r="M58" i="40"/>
  <c r="L58" i="40"/>
  <c r="K58" i="40"/>
  <c r="J58" i="40"/>
  <c r="I58" i="40"/>
  <c r="H58" i="40"/>
  <c r="G58" i="40"/>
  <c r="F58" i="40"/>
  <c r="E58" i="40"/>
  <c r="D58" i="40"/>
  <c r="T58" i="39"/>
  <c r="S58" i="39"/>
  <c r="R58" i="39"/>
  <c r="Q58" i="39"/>
  <c r="P58" i="39"/>
  <c r="O58" i="39"/>
  <c r="N58" i="39"/>
  <c r="M58" i="39"/>
  <c r="L58" i="39"/>
  <c r="K58" i="39"/>
  <c r="J58" i="39"/>
  <c r="I58" i="39"/>
  <c r="H58" i="39"/>
  <c r="G58" i="39"/>
  <c r="F58" i="39"/>
  <c r="E58" i="39"/>
  <c r="D58" i="39"/>
  <c r="C58" i="39"/>
  <c r="T58" i="38"/>
  <c r="S58" i="38"/>
  <c r="R58" i="38"/>
  <c r="Q58" i="38"/>
  <c r="P58" i="38"/>
  <c r="O58" i="38"/>
  <c r="N58" i="38"/>
  <c r="M58" i="38"/>
  <c r="L58" i="38"/>
  <c r="K58" i="38"/>
  <c r="J58" i="38"/>
  <c r="I58" i="38"/>
  <c r="H58" i="38"/>
  <c r="G58" i="38"/>
  <c r="F58" i="38"/>
  <c r="E58" i="38"/>
  <c r="D58" i="38"/>
  <c r="C58" i="38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S58" i="36"/>
  <c r="R58" i="36"/>
  <c r="Q58" i="36"/>
  <c r="P58" i="36"/>
  <c r="O58" i="36"/>
  <c r="N58" i="36"/>
  <c r="M58" i="36"/>
  <c r="L58" i="36"/>
  <c r="K58" i="36"/>
  <c r="J58" i="36"/>
  <c r="I58" i="36"/>
  <c r="H58" i="36"/>
  <c r="G58" i="36"/>
  <c r="F58" i="36"/>
  <c r="E58" i="36"/>
  <c r="D58" i="36"/>
  <c r="C58" i="36"/>
  <c r="S58" i="35"/>
  <c r="R58" i="35"/>
  <c r="Q58" i="35"/>
  <c r="P58" i="35"/>
  <c r="O58" i="35"/>
  <c r="N58" i="35"/>
  <c r="M58" i="35"/>
  <c r="L58" i="35"/>
  <c r="K58" i="35"/>
  <c r="J58" i="35"/>
  <c r="I58" i="35"/>
  <c r="H58" i="35"/>
  <c r="G58" i="35"/>
  <c r="F58" i="35"/>
  <c r="E58" i="35"/>
  <c r="D58" i="35"/>
  <c r="C58" i="35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S58" i="33"/>
  <c r="R58" i="33"/>
  <c r="Q58" i="33"/>
  <c r="P58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S58" i="32"/>
  <c r="R58" i="32"/>
  <c r="Q58" i="32"/>
  <c r="P58" i="32"/>
  <c r="O58" i="32"/>
  <c r="N58" i="32"/>
  <c r="M58" i="32"/>
  <c r="L58" i="32"/>
  <c r="K58" i="32"/>
  <c r="J58" i="32"/>
  <c r="I58" i="32"/>
  <c r="H58" i="32"/>
  <c r="G58" i="32"/>
  <c r="F58" i="32"/>
  <c r="E58" i="32"/>
  <c r="D58" i="32"/>
  <c r="C58" i="32"/>
  <c r="T58" i="31"/>
  <c r="S58" i="31"/>
  <c r="R58" i="31"/>
  <c r="Q58" i="31"/>
  <c r="P58" i="31"/>
  <c r="O58" i="31"/>
  <c r="N58" i="31"/>
  <c r="M58" i="31"/>
  <c r="L58" i="31"/>
  <c r="K58" i="31"/>
  <c r="J58" i="31"/>
  <c r="I58" i="31"/>
  <c r="H58" i="31"/>
  <c r="G58" i="31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T58" i="27"/>
  <c r="S58" i="27"/>
  <c r="R58" i="27"/>
  <c r="Q58" i="27"/>
  <c r="P58" i="27"/>
  <c r="O58" i="27"/>
  <c r="N58" i="27"/>
  <c r="M58" i="27"/>
  <c r="L58" i="27"/>
  <c r="K58" i="27"/>
  <c r="J58" i="27"/>
  <c r="I58" i="27"/>
  <c r="H58" i="27"/>
  <c r="G58" i="27"/>
  <c r="F58" i="27"/>
  <c r="E58" i="27"/>
  <c r="D58" i="27"/>
  <c r="C58" i="27"/>
  <c r="T58" i="23"/>
  <c r="S58" i="23"/>
  <c r="R58" i="23"/>
  <c r="Q58" i="23"/>
  <c r="P58" i="23"/>
  <c r="O58" i="23"/>
  <c r="N58" i="23"/>
  <c r="M58" i="23"/>
  <c r="L58" i="23"/>
  <c r="K58" i="23"/>
  <c r="J58" i="23"/>
  <c r="I58" i="23"/>
  <c r="H58" i="23"/>
  <c r="G58" i="23"/>
  <c r="F58" i="23"/>
  <c r="E58" i="23"/>
  <c r="D58" i="23"/>
  <c r="C58" i="23"/>
  <c r="T58" i="22"/>
  <c r="S58" i="22"/>
  <c r="R58" i="22"/>
  <c r="Q58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D58" i="22"/>
  <c r="C58" i="22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C58" i="21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E58" i="20"/>
  <c r="D58" i="20"/>
  <c r="C58" i="20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C58" i="19"/>
  <c r="T58" i="17"/>
  <c r="S58" i="17"/>
  <c r="R58" i="17"/>
  <c r="Q58" i="17"/>
  <c r="P58" i="17"/>
  <c r="O58" i="17"/>
  <c r="N58" i="17"/>
  <c r="M58" i="17"/>
  <c r="L58" i="17"/>
  <c r="K58" i="17"/>
  <c r="J58" i="17"/>
  <c r="I58" i="17"/>
  <c r="H58" i="17"/>
  <c r="G58" i="17"/>
  <c r="F58" i="17"/>
  <c r="E58" i="17"/>
  <c r="D58" i="17"/>
  <c r="C58" i="17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T58" i="15"/>
  <c r="S58" i="15"/>
  <c r="R58" i="15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D58" i="15"/>
  <c r="C58" i="15"/>
  <c r="T58" i="14"/>
  <c r="S58" i="14"/>
  <c r="R58" i="14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T58" i="13"/>
  <c r="S58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D58" i="13"/>
  <c r="C58" i="13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T58" i="11"/>
  <c r="S58" i="11"/>
  <c r="R58" i="11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C58" i="11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T58" i="9"/>
  <c r="S58" i="9"/>
  <c r="R58" i="9"/>
  <c r="Q58" i="9"/>
  <c r="P58" i="9"/>
  <c r="O58" i="9"/>
  <c r="N58" i="9"/>
  <c r="M58" i="9"/>
  <c r="L58" i="9"/>
  <c r="K58" i="9"/>
  <c r="J58" i="9"/>
  <c r="I58" i="9"/>
  <c r="H58" i="9"/>
  <c r="G58" i="9"/>
  <c r="F58" i="9"/>
  <c r="E58" i="9"/>
  <c r="D58" i="9"/>
  <c r="C58" i="9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F58" i="54"/>
  <c r="C58" i="31"/>
  <c r="E58" i="31"/>
  <c r="F58" i="31"/>
  <c r="C58" i="55"/>
  <c r="E58" i="55"/>
  <c r="F58" i="55"/>
  <c r="D58" i="31"/>
  <c r="D58" i="55"/>
  <c r="C58" i="56"/>
  <c r="E58" i="56"/>
  <c r="F58" i="56"/>
  <c r="C58" i="54"/>
  <c r="E58" i="54"/>
  <c r="D58" i="54"/>
  <c r="D58" i="56"/>
</calcChain>
</file>

<file path=xl/sharedStrings.xml><?xml version="1.0" encoding="utf-8"?>
<sst xmlns="http://schemas.openxmlformats.org/spreadsheetml/2006/main" count="4184" uniqueCount="325">
  <si>
    <t>1.Скорая помощь</t>
  </si>
  <si>
    <t>2.обращения по заболеваниям</t>
  </si>
  <si>
    <t>2.1 Мед. реабилитация амб.усл.</t>
  </si>
  <si>
    <t>2.2 Диспансерное наблюдение</t>
  </si>
  <si>
    <t>2.3 КТ</t>
  </si>
  <si>
    <t>2.4 МРТ</t>
  </si>
  <si>
    <t>2.5 УЗИ ССС</t>
  </si>
  <si>
    <t>2.6 ЭИ</t>
  </si>
  <si>
    <t>2.7 ПАИ</t>
  </si>
  <si>
    <t>2.8 Компл.иссл. репрод.орг.</t>
  </si>
  <si>
    <t>2.9 ОФЭКТ_КТ</t>
  </si>
  <si>
    <t xml:space="preserve">2.10 Неинвазивное пренатальное </t>
  </si>
  <si>
    <t>2.11 ультразвуковое скринингово</t>
  </si>
  <si>
    <t>2.12 ультразвуковое скринингово</t>
  </si>
  <si>
    <t>2.13 Определение РНК вируса геп</t>
  </si>
  <si>
    <t>2.14 Определение ДНК вируса геп</t>
  </si>
  <si>
    <t>2.16 Эластометрия печени</t>
  </si>
  <si>
    <t>2.17 Электроэнцефалография</t>
  </si>
  <si>
    <t>2.18 Электроэнцефалография с на</t>
  </si>
  <si>
    <t>2.19 Электроэнцефалография с ви</t>
  </si>
  <si>
    <t>2.20 Анестезиологическое пособи</t>
  </si>
  <si>
    <t>2.24 Пункция щитовидной железы</t>
  </si>
  <si>
    <t>2.25 Лабораторная диагностика д</t>
  </si>
  <si>
    <t>2.26 Рентгеноденситометрия пояс</t>
  </si>
  <si>
    <t>2.27 Рентгеноденситометрия прок</t>
  </si>
  <si>
    <t>3.Посещения с иными целями</t>
  </si>
  <si>
    <t>3.2 Дисп.в.н.</t>
  </si>
  <si>
    <t>3.3 Угл.дисп.</t>
  </si>
  <si>
    <t>3.4 Дисп.репрод.женщин</t>
  </si>
  <si>
    <t>3.5 Дисп.репрод.мужчин</t>
  </si>
  <si>
    <t>3.6 Дисп.сир.</t>
  </si>
  <si>
    <t>3.7 Дисп.опека</t>
  </si>
  <si>
    <t>3.8 ПО взр.</t>
  </si>
  <si>
    <t>3.9 ПО дети</t>
  </si>
  <si>
    <t>3.10 Центры здоровья</t>
  </si>
  <si>
    <t>3.11 Школы для пациентов c саха</t>
  </si>
  <si>
    <t>3.12 Школа для больных с хронич</t>
  </si>
  <si>
    <t>3.13 Дистанционное наблюдение (</t>
  </si>
  <si>
    <t>3.14 Дистанционное наблюдение (</t>
  </si>
  <si>
    <t>3.15 Телемедицинa (врач-врач)</t>
  </si>
  <si>
    <t>3.16 Телемедицина (врач-пациент</t>
  </si>
  <si>
    <t>4 Неотложная помощь</t>
  </si>
  <si>
    <t>5. Круглосуточный ст.</t>
  </si>
  <si>
    <t>6.ВМП</t>
  </si>
  <si>
    <t>6.1. ВМП в разрезе методов</t>
  </si>
  <si>
    <t>7. Медреабилитация в КС</t>
  </si>
  <si>
    <t>8. Дневные стационары</t>
  </si>
  <si>
    <t>9. Медреабилитация в ДС</t>
  </si>
  <si>
    <t>Скорая помощь, плановые объемы на 2026 год</t>
  </si>
  <si>
    <t>Таблица 1</t>
  </si>
  <si>
    <t>№ п/п</t>
  </si>
  <si>
    <t>Медицинская организация</t>
  </si>
  <si>
    <t>Расчет доли</t>
  </si>
  <si>
    <t>Численность прикрепленного населения на 01.01.2026</t>
  </si>
  <si>
    <t>Всего, объемы скорой помощи</t>
  </si>
  <si>
    <t>в том числе поквартально</t>
  </si>
  <si>
    <t>Численность прикрепленного населения на 01.01.2021</t>
  </si>
  <si>
    <t>Доля численности прикрепленного населения</t>
  </si>
  <si>
    <t>вызовов</t>
  </si>
  <si>
    <t>в том числе вызовов с проведением тромболитической терапии</t>
  </si>
  <si>
    <t>1 квартал</t>
  </si>
  <si>
    <t>2 квартал</t>
  </si>
  <si>
    <t>3 квартал</t>
  </si>
  <si>
    <t>4 квартал</t>
  </si>
  <si>
    <t>Астрамед</t>
  </si>
  <si>
    <t xml:space="preserve">Капитал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</si>
  <si>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</si>
  <si>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</si>
  <si>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</si>
  <si>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</si>
  <si>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</si>
  <si>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</si>
  <si>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</si>
  <si>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</si>
  <si>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</si>
  <si>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</si>
  <si>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</si>
  <si>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</si>
  <si>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ГБУ «Межрайонная больница №1»</t>
  </si>
  <si>
    <t>ГБУ «Межрайонная больница №2»</t>
  </si>
  <si>
    <t>ГБУ «Межрайонная больница №3»</t>
  </si>
  <si>
    <t>ГБУ «Межрайонная больница №4»</t>
  </si>
  <si>
    <t>ГБУ «Межрайонная больница №5»</t>
  </si>
  <si>
    <t>ГБУ «Межрайонная больница №6»</t>
  </si>
  <si>
    <t>ГБУ «Межрайонная больница №7»</t>
  </si>
  <si>
    <t>ГБУ «Межрайонная больница №8»</t>
  </si>
  <si>
    <t>ГБУ "Далматовская ЦРБ"</t>
  </si>
  <si>
    <t>ГБУ "Катайская ЦРБ"</t>
  </si>
  <si>
    <t>ГБУ "Шадринская ЦРБ"</t>
  </si>
  <si>
    <t>ГБУ "КОКБ"</t>
  </si>
  <si>
    <t>ГБУ «Курганская областная больница №2»</t>
  </si>
  <si>
    <t>ГБУ «КОДКБ им. Красного Креста»</t>
  </si>
  <si>
    <t>ГБУ "Курганский областной кардиологический диспансер"</t>
  </si>
  <si>
    <t>ГБУ "КООД"</t>
  </si>
  <si>
    <t>ГБУ "КОГВВ"</t>
  </si>
  <si>
    <t>ГБУ "Курганская областная специализированная инфекционная больница"</t>
  </si>
  <si>
    <t>ГБУ «КОКВД»</t>
  </si>
  <si>
    <t>ГБУ "Курганский областной центр медицинской профилактики, лечебной физкультуры и спортивной медицины"</t>
  </si>
  <si>
    <t>ГБУ "Перинатальный центр"</t>
  </si>
  <si>
    <t>ФГБУ «НМИЦ ТО имени академика Г.А.Илизарова» Минздрава России</t>
  </si>
  <si>
    <t>ГБУ "Курганская БСМП"</t>
  </si>
  <si>
    <t>ГБУ "Курганская детская поликлиника"</t>
  </si>
  <si>
    <t>ГБУ "Курганская поликлиника №1"</t>
  </si>
  <si>
    <t>ГБУ "Курганская поликлиника №2"</t>
  </si>
  <si>
    <t>МАУЗ "Курганская городская стоматологическая поликлиника"</t>
  </si>
  <si>
    <t>ГБУ "ШГБ"</t>
  </si>
  <si>
    <t>ЧУЗ "РЖД-Медицина" г. Курган"</t>
  </si>
  <si>
    <t>ФКУЗ "МСЧ МВД России по Курганской области"</t>
  </si>
  <si>
    <t>АО "Курганмашзавод"</t>
  </si>
  <si>
    <t>АО "Центр семейной медицины"</t>
  </si>
  <si>
    <t>ООО МЦ "Здоровье"</t>
  </si>
  <si>
    <t>ООО "Диакав"</t>
  </si>
  <si>
    <t>ООО "ЦАД 45"</t>
  </si>
  <si>
    <t>ООО "Доктор"</t>
  </si>
  <si>
    <t>ГБУ "Санаторий "Озеро Горькое"</t>
  </si>
  <si>
    <t>ООО НУЗ ОК "Орбита"</t>
  </si>
  <si>
    <t>ООО "МастерСлух"</t>
  </si>
  <si>
    <t>ООО "ЛДК "Центр ДНК"</t>
  </si>
  <si>
    <t>ООО "ОФТАЛЬМО-РЕГИОН"</t>
  </si>
  <si>
    <t>ООО "МедЛайн"</t>
  </si>
  <si>
    <t>ООО "Харизма"</t>
  </si>
  <si>
    <t>ООО "ЦМГЭ"</t>
  </si>
  <si>
    <t>ООО "Центр микрохирургии глаза "Визус-1"</t>
  </si>
  <si>
    <t>ООО "МЛ -Клиник"</t>
  </si>
  <si>
    <t>ООО "Медлайн-Проф"</t>
  </si>
  <si>
    <t>ООО "ЭМ ЭР АЙ КЛИНИК"</t>
  </si>
  <si>
    <t>ООО "ВАШ ВРАЧ"</t>
  </si>
  <si>
    <t>ООО "АЛЬФАМЕД"</t>
  </si>
  <si>
    <t>Итого</t>
  </si>
  <si>
    <t>Таблица 2</t>
  </si>
  <si>
    <t>Плановые объемы медицинской помощи в связи с заболеваниями в амбулаторных условиях на 2026 год</t>
  </si>
  <si>
    <t>Всего, обращений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</si>
  <si>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</si>
  <si>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</si>
  <si>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</si>
  <si>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</si>
  <si>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</si>
  <si>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</si>
  <si>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</si>
  <si>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</si>
  <si>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</si>
  <si>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</si>
  <si>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</si>
  <si>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</si>
  <si>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Таблица 2.1</t>
  </si>
  <si>
    <t>Плановые объемы медицинской помощи в амбулаторных условиях на 2026 год (медицинская реабилитация)</t>
  </si>
  <si>
    <t>Код МО</t>
  </si>
  <si>
    <t>Всего, посещений</t>
  </si>
  <si>
    <t>Из них по поводу</t>
  </si>
  <si>
    <t>эндокринология</t>
  </si>
  <si>
    <t>онкология</t>
  </si>
  <si>
    <t>БСК (болезни системы кровообращения)</t>
  </si>
  <si>
    <t>Таблица 2.2</t>
  </si>
  <si>
    <t>Плановые объемы медицинской помощи в амбулаторных условиях на 2026 год (диспансерное наблюдение)</t>
  </si>
  <si>
    <t>Таблица 2.3</t>
  </si>
  <si>
    <t>Плановые объемы медицинской помощи в связи с заболеваниями в амбулаторных условиях на 2026 год (компьютерная томография)</t>
  </si>
  <si>
    <t>Всего, услуг</t>
  </si>
  <si>
    <t>Таблица 2.4</t>
  </si>
  <si>
    <t>Плановые объемы медицинской помощи в связи с заболеваниями в амбулаторных условиях на 2026 год (магнитно-резонансная томография)</t>
  </si>
  <si>
    <t>Таблица 2.5</t>
  </si>
  <si>
    <t>Плановые объемы медицинской помощи в связи с заболеваниями в амбулаторных условиях на 2026 год (Ультразвуковое исследование сердечно-сосудистой системы)</t>
  </si>
  <si>
    <t>Таблица 2.6</t>
  </si>
  <si>
    <t>Плановые объемы медицинской помощи в связи с заболеваниями в амбулаторных условиях на 2026 год (Эндоскопическое диагностическое исследование)</t>
  </si>
  <si>
    <t>Таблица 2.7</t>
  </si>
  <si>
    <t>Плановые объемы медицинской помощи в связи с заболеваниями в амбулаторных условиях на 2026 год (Патолого-анатомическое исследование биопсийного (операционного) материала)</t>
  </si>
  <si>
    <t>Таблица 2.8</t>
  </si>
  <si>
    <t>Плановые объемы медицинской помощи в связи с заболеваниями в амбулаторных условиях на 2026 год (комплексное исследование для диагностики фоновых и предраковых заболеваний репродуктивных органов у женщин)</t>
  </si>
  <si>
    <t>Таблица 2.9</t>
  </si>
  <si>
    <t>Плановые объемы медицинской помощи в связи с заболеваниями в амбулаторных условиях на 2026 год (ОФЭКТ/КТ)</t>
  </si>
  <si>
    <t>Таблица 2.10</t>
  </si>
  <si>
    <t>Плановые объемы медицинской помощи в связи с заболеваниями в амбулаторных условиях на 2026 год (Неинвазивное пренатальное тестирование (определение внеклеточной ДНК плода по крови матери))</t>
  </si>
  <si>
    <t>Таблица 2.11</t>
  </si>
  <si>
    <t>Плановые объемы медицинской помощи в связи с заболеваниями в амбулаторных условиях на 2026 год (Ультразвуковое скрининговое исследование при сроке беременности одиннадцатая - четырнадцатая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I))</t>
  </si>
  <si>
    <t>Таблица 2.12</t>
  </si>
  <si>
    <t>Плановые объемы медицинской помощи в связи с заболеваниями в амбулаторных условиях на 2026 год (Ультразвуковое скрининговое исследование при сроке беременности девятнадцатая - двадцать первая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II))</t>
  </si>
  <si>
    <t>Таблица 2.13</t>
  </si>
  <si>
    <t>Плановые объемы медицинской помощи в связи с заболеваниями в амбулаторных условиях на 2026 год (Определение РНК вируса гепатита C (Hepatitis C virus)  в крови методом ПЦР, качественное исследование)</t>
  </si>
  <si>
    <t>Таблица 2.14</t>
  </si>
  <si>
    <t>Плановые объемы медицинской помощи в связи с заболеваниями в амбулаторных условиях на 2026 год (Определение ДНК вируса гепатита B (Hepatitis B virus) в крови методом ПЦР, количественное исследование)</t>
  </si>
  <si>
    <t>Таблица 2.16</t>
  </si>
  <si>
    <t>Плановые объемы медицинской помощи в связи с заболеваниями в амбулаторных условиях на 2026 год (Эластометрия печени (Фибросканирование))</t>
  </si>
  <si>
    <t>Таблица 2.17</t>
  </si>
  <si>
    <t>Плановые объемы медицинской помощи в связи с заболеваниями в амбулаторных условиях на 2026 год (Электроэнцефалография)</t>
  </si>
  <si>
    <t>Таблица 2.18</t>
  </si>
  <si>
    <t>Плановые объемы медицинской помощи в связи с заболеваниями в амбулаторных условиях на 2026 год (Электроэнцефалография с нагрузочными пробами)</t>
  </si>
  <si>
    <t>Таблица 2.19</t>
  </si>
  <si>
    <t>Плановые объемы медицинской помощи в связи с заболеваниями в амбулаторных условиях на 2026 год (Электроэнцефалография с видеомониторингом)</t>
  </si>
  <si>
    <t>Таблица 2.20</t>
  </si>
  <si>
    <t>Плановые объемы медицинской помощи в связи с заболеваниями в амбулаторных условиях на 2026 год (Анестезиологическое пособие (включая раннее послеоперационное ведение))</t>
  </si>
  <si>
    <t>Таблица 2.24</t>
  </si>
  <si>
    <t>Плановые объемы медицинской помощи в связи с заболеваниями в амбулаторных условиях на 2026 год (Пункция щитовидной или паращитовидной железы под контролем УЗИ)</t>
  </si>
  <si>
    <t>Таблица 2.25</t>
  </si>
  <si>
    <t>Плановые объемы медицинской помощи в связи с заболеваниями в амбулаторных условиях на 2026 год (Лабораторная диагностика для пациентов с хроническим вирусным гепатитом С (оценка стадии фиброза, определение генотипа ВГС))</t>
  </si>
  <si>
    <t>Таблица 2.26</t>
  </si>
  <si>
    <t>Плановые объемы медицинской помощи в связи с заболеваниями в амбулаторных условиях на 2026 год (Рентгеноденситометрия поясничного отдела позвоночника)</t>
  </si>
  <si>
    <t>Таблица 2.27</t>
  </si>
  <si>
    <t>Плановые объемы медицинской помощи в связи с заболеваниями в амбулаторных условиях на 2026 год (Рентгеноденситометрия проксимального отдела бедренной кости)</t>
  </si>
  <si>
    <t>Таблица 3</t>
  </si>
  <si>
    <t>Плановые объемы медицинской помощи в амбулаторных условиях на 2026 год, посещения с иными целями</t>
  </si>
  <si>
    <t>Таблица 3.2</t>
  </si>
  <si>
    <t>Плановые объемы медицинской помощи в амбулаторных условиях на 2026 год, диспансеризация взрослого населения</t>
  </si>
  <si>
    <t>Всего, комплексных посещений</t>
  </si>
  <si>
    <t>Таблица 3.3</t>
  </si>
  <si>
    <t>Плановые объемы медицинской помощи в амбулаторных условиях на 2026 год, углубленная диспансеризация</t>
  </si>
  <si>
    <t>Таблица 3.1</t>
  </si>
  <si>
    <t>Плановые объемы медицинской помощи в амбулаторных условиях на 2026 год, диспансеризация для оценки репродуктивного здоровья женщин репродуктивного возраста</t>
  </si>
  <si>
    <t>Таблица 3.5</t>
  </si>
  <si>
    <t>Плановые объемы медицинской помощи в амбулаторных условиях на 2026 год, диспансеризация для оценки репродуктивного здоровья мужчин репродуктивного возраста</t>
  </si>
  <si>
    <t>Таблица 3.6</t>
  </si>
  <si>
    <t>Плановые объемы медицинской помощи в амбулаторных условиях на 2026 год, диспансеризация детей сирот</t>
  </si>
  <si>
    <t>Таблица 3.7</t>
  </si>
  <si>
    <t>Плановые объемы медицинской помощи в амбулаторных условиях на 2026 год, диспансеризация детей под опекой</t>
  </si>
  <si>
    <t>Таблица 3.8</t>
  </si>
  <si>
    <t>Плановые объемы медицинской помощи в амбулаторных условиях на 2026 год, профилактические медицинские осмотры взрослого населения</t>
  </si>
  <si>
    <t>Таблица 3.9</t>
  </si>
  <si>
    <t>Плановые объемы медицинской помощи в амбулаторных условиях на 2026 год, профилактические медицинские осмотры несовершеннолетних</t>
  </si>
  <si>
    <t>Таблица 3.10</t>
  </si>
  <si>
    <t>Плановые объемы медицинской помощи в амбулаторных условиях на 2026 год (центры здоровья)</t>
  </si>
  <si>
    <t>в т.ч.</t>
  </si>
  <si>
    <t>школа сахарного диабета Взрослые с сахарным диабетом 1 типа</t>
  </si>
  <si>
    <t>школа сахарного диабета Взрослые с сахарным диабетом 2 типа</t>
  </si>
  <si>
    <t>школа сахарного диабета Дети и подростки с сахарным диабетом</t>
  </si>
  <si>
    <t>Таблица 3.11</t>
  </si>
  <si>
    <t>Плановые объемы медицинской помощи в амбулаторных условиях на 2026 год (школы для пациентов c сахарным диабетом)</t>
  </si>
  <si>
    <t>Таблица 3.12</t>
  </si>
  <si>
    <t>Плановые объемы медицинской помощи в амбулаторных условиях на 2026 год (школа для больных с хроническими заболеваниями)</t>
  </si>
  <si>
    <t>Таблица 3.13</t>
  </si>
  <si>
    <t>Плановые объемы медицинской помощи в амбулаторных условиях на 2026 год (дистанционное наблюдение (сахарный диабет))</t>
  </si>
  <si>
    <t>Таблица 3.14</t>
  </si>
  <si>
    <t>Плановые объемы медицинской помощи в амбулаторных условиях на 2026 год (дистанционное наблюдение (артериальная гипертензия))</t>
  </si>
  <si>
    <t>Таблица 3.15</t>
  </si>
  <si>
    <t>Плановые объемы медицинской помощи в амбулаторных условиях на 2026 год (телемедицинa (врач-врач))</t>
  </si>
  <si>
    <t>Таблица 3.16</t>
  </si>
  <si>
    <t>Плановые объемы медицинской помощи в амбулаторных условиях на 2026 год (телемедицина (врач-пациент))</t>
  </si>
  <si>
    <t>Таблица 4</t>
  </si>
  <si>
    <t>Плановые объемы медицинской помощи в амбулаторных условиях на 2026 год, неотложная помощь</t>
  </si>
  <si>
    <t>Таблица 5</t>
  </si>
  <si>
    <t>Объемы медицинской помощи в условиях круглосуточного стационара (не включая ВМП и медицинскую реабилитацию) на 2026 год</t>
  </si>
  <si>
    <t>Всего, госпитализаций (не включая медицинскую реабилитацию и  ВМП)</t>
  </si>
  <si>
    <t>Доля объемов медицинской помощи</t>
  </si>
  <si>
    <t>Таблица 6</t>
  </si>
  <si>
    <t>Объемы высокотехнологичной медицинской помощи в условиях круглосуточного стационара на 2026 год</t>
  </si>
  <si>
    <t xml:space="preserve">Объемы высокотехнологичной медицинской помощи, всего,  госпитализаций </t>
  </si>
  <si>
    <t>Таблица 6.1.</t>
  </si>
  <si>
    <t>Плановые объемы и финансовое обеспечение высокотехнологичной медицинской помощи (ВМП) в условиях круглосуточного стационара на 2026 год</t>
  </si>
  <si>
    <t>№ группы ВМП</t>
  </si>
  <si>
    <t>Наименование вида ВМП</t>
  </si>
  <si>
    <t>ВСЕГО:</t>
  </si>
  <si>
    <t>случаи</t>
  </si>
  <si>
    <t>финансовое обеспечение, руб.</t>
  </si>
  <si>
    <t>акушерство и гинекология</t>
  </si>
  <si>
    <t>Хирургическое органосохраняющее лечение женщин с несостоятельностью мышц тазового дна, опущением и выпадением органов малого таза, а также в сочетании со стрессовым недержанием мочи, соединительнотканными заболеваниями, включая реконструктивно-пластические операции (сакровагинопексию с лапароскопической ассистенцией, оперативные вмешательства с использованием сетчатых протезов)</t>
  </si>
  <si>
    <t>Хирургическое органосохраняющее лечение распространенных форм гигантских опухолей гениталий, смежных органов малого таза и других органов брюшной полости у женщин с использованием лапароскопического и комбинированного доступа</t>
  </si>
  <si>
    <t>гастроэнтерология</t>
  </si>
  <si>
    <t>Поликомпонентное лечение при язвенном колите и болезни Крона 3 и 4 степени активности, гормонозависимых и гормонорезистентных формах, тяжелой форме целиакии с инициацией или заменой генно-инженерных биологических лекарственных препаратов и химиотерапевтических лекарственных препаратов под контролем иммунологических, морфологических, гистохимических инструментальных исследований</t>
  </si>
  <si>
    <t>гематология</t>
  </si>
  <si>
    <t>Комплексное лечение, включая полихимиотерапию, иммунотерапию, трансфузионную терапию препаратами крови и плазмы, методы экстракорпорального воздействия на кровь, дистанционную лучевую терапию, хирургические методы лечения при апластических анемиях, апластических, цитопенических и цитолитических синдромах, агранулоцитозе, нарушениях плазменного и тромбоцитарного гемостаза, острой лучевой болезни</t>
  </si>
  <si>
    <t>Интенсивная терапия, включающая методы экстракорпорального воздействия на кровь у больных с порфириями</t>
  </si>
  <si>
    <t>нейрохирургия</t>
  </si>
  <si>
    <t>Реконструктивные вмешательства на экстракраниальных отделах церебральных артерий</t>
  </si>
  <si>
    <t>Хирургические вмешательства при врожденной или приобретенной гидроцефалии окклюзионного или сообщающегося характера или приобретенных церебральных кистах. Повторные ликворошунтирующие операции при осложненном течении заболевания у взрослых</t>
  </si>
  <si>
    <t>Микрохирургические и эндоскопические вмешательства при поражениях межпозвоночных дисков шейных и грудных отделов с миелопатией, радикуло- и нейропатией, спондилолистезах и спинальных стенозах. Сложные декомпрессионно-стабилизирующие и реконструктивные операции при травмах и заболеваниях позвоночника, сопровождающихся развитием миелопатии, с использованием остеозамещающих материалов, погружных и наружных фиксирующих устройств. Имплантация временных электродов для нейростимуляции спинного мозга и периферических нервов</t>
  </si>
  <si>
    <t>Микрохирургические, эндоваскулярные и стереотаксические вмешательства с применением адгезивных клеевых композиций, микроэмболов, микроспиралей (менее 5 койлов), стентов при патологии сосудов головного и спинного мозга, богатокровоснабжаемых опухолях головы и головного мозга, внутримозговых и внутрижелудочковых гематомах</t>
  </si>
  <si>
    <t>оториноларингология</t>
  </si>
  <si>
    <t>Реконструктивно-пластические операции на звукопроводящем аппарате уха</t>
  </si>
  <si>
    <t>ревматология</t>
  </si>
  <si>
    <t>Поликомпонентная иммуномодулирующая терапия с включением генно-инженерных биологических лекарственных препаратов, или селективных ингибиторов семейства янус-киназ с использованием специальных методов лабораторной и инструментальной диагностики больных (старше 18 лет) системными воспалительными ревматическими заболеваниями, с возможностью повторной госпитализации, требующейся в связи с применением насыщающих доз в соответствии с инструкцией по применению препарата</t>
  </si>
  <si>
    <t>сердечно-сосудистая хирургия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</si>
  <si>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(1 стент)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</si>
  <si>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(2 стента)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</si>
  <si>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(3 стента)</t>
  </si>
  <si>
    <t>Эндоваскулярная, хирургическая коррекция нарушений ритма сердца без имплантации кардиовертера-дефибриллятора</t>
  </si>
  <si>
    <t>Коронарные ангиопластика или стентирование в сочетании с внутрисосудистой ротационной атерэктомией при ишемической болезни сердца</t>
  </si>
  <si>
    <t>Гибридные операции при многоуровневом поражении магистральных артерий и артерий нижних конечностей у больных сахарным диабетом</t>
  </si>
  <si>
    <t>Эндоваскулярная деструкция дополнительных проводящих путей и аритмогенных зон сердца</t>
  </si>
  <si>
    <t>(I47.2, I45.6, I48.0, I48.1, I48.2, I48.4, I48.9, I49.3) Эндоваскулярная деструкция дополнительных проводящих путей и аритмогенных зон сердца</t>
  </si>
  <si>
    <t>торакальная хирургия</t>
  </si>
  <si>
    <t>Видеоторакоскопические операции на органах грудной полости</t>
  </si>
  <si>
    <t>Расширенные и реконструктивно-пластические операции на органах грудной полости</t>
  </si>
  <si>
    <t>урология</t>
  </si>
  <si>
    <t>Оперативные вмешательства на органах мочеполовой системы с использованием лапароскопической техники</t>
  </si>
  <si>
    <t>Реконструктивно-пластические операции на органах мочеполовой системы, включающие кишечную пластику мочевых путей, реимплантацию мочеточников, пластику мочевых путей с использованием аутологичных лоскутов, коррекцию урогенитальных свищей</t>
  </si>
  <si>
    <t>Рецидивные и особо сложные операции на органах мочеполовой системы</t>
  </si>
  <si>
    <t>Оперативные вмешательства на органах мочеполовой системы с имплантацией синтетических сложных и сетчатых протезов</t>
  </si>
  <si>
    <t>хирургия</t>
  </si>
  <si>
    <t>Микрохирургические, расширенные, комбинированные и реконструктивно-пластические операции на поджелудочной железе, в том числе лапароскопически ассистированные операции</t>
  </si>
  <si>
    <t>Микрохирургические и реконструктивно-пластические операции на печени, желчных протоках и сосудах печени, в том числе эндоваскулярные операции на сосудах печени и реконструктивные операции на сосудах системы воротной вены, стентирование внутри- и внепеченочных желчных протоков</t>
  </si>
  <si>
    <t>Реконструктивно-пластические, в том числе лапароскопически ассистированные операции на тонкой, толстой кишке и промежности</t>
  </si>
  <si>
    <t>хирургия (комбустиология)</t>
  </si>
  <si>
    <t>Комплексное лечение больных с обширными ожогами от 30 до 49 процентов поверхности тела различной локализации, в том числе термоингаляционными травмами</t>
  </si>
  <si>
    <t>Комплексное лечение больных с обширными ожогами более 50 процентов поверхности тела различной локализации, в том числе термоингаляционными травмами</t>
  </si>
  <si>
    <t>Терапевтическое лечение сахарного диабета и его сосудистых осложнений (нефропатии, нейропатии, диабетической стопы, ишемических поражений сердца и головного мозга), включая заместительную инсулиновую терапию системами постоянной подкожной инфузии</t>
  </si>
  <si>
    <t>педиатрия</t>
  </si>
  <si>
    <t>Поликомпонентное лечение юношеского артрита с инициацией или заменой генно-инженерных биологических лекарственных препаратов или селективных иммунодепрессантов</t>
  </si>
  <si>
    <t>травматология и ортопедия</t>
  </si>
  <si>
    <t>Реконструктивно-пластические операции на костях таза, верхних и нижних конечностях с использованием погружных или наружных фиксирующих устройств, синтетических и биологических остеозамещающих материалов, компьютерной навигации</t>
  </si>
  <si>
    <t>Реконструктивно-пластические операции при комбинированных дефектах и деформациях дистальных отделов конечностей с использованием чрескостных аппаратов и прецизионной техники, а также замещением мягкотканных и костных хрящевых дефектов синтетическими и биологическими материалами</t>
  </si>
  <si>
    <t>Пластика крупных суставов конечностей с восстановлением целостности внутрисуставных образований, замещением костно-хрящевых дефектов синтетическими и биологическими материалами</t>
  </si>
  <si>
    <t>Видеоэндоскопические внутриполостные и видеоэндоскопические внутрипросветные хирургические вмешательства, интервенционные радиологические вмешательства, малоинвазивные органосохраняющие вмешательства при злокачественных новообразованиях, в том числе у детей</t>
  </si>
  <si>
    <t>Реконструктивно-пластические, микрохирургические, обширные циторедуктивные, расширенно-комбинированные хирургические вмешательства, в том числе с применением физических факторов (гипертермия, радиочастотная термоаблация, лазерная и криодеструкция и др.) при злокачественных новообразованиях, в том числе у детей</t>
  </si>
  <si>
    <t>Дистанционная лучевая терапия в радиотерапевтических отделениях при злокачественных новообразованиях</t>
  </si>
  <si>
    <t>офтальмология</t>
  </si>
  <si>
    <t>Комплексное хирургическое лечение глаукомы, включая микроинвазивную энергетическую оптико-реконструктивную и лазерную хирургию, имплантацию различных видов дренажей</t>
  </si>
  <si>
    <t>Реконструктивно-пластические и оптико-реконструктивные операции при травмах (открытых, закрытых) глаза, его придаточного аппарата, орбиты</t>
  </si>
  <si>
    <t>Транспупиллярная, микроинвазивная энергетическая оптико-реконструктивная, интравитреальная, эндовитреальная 23 - 27 гейджевая хирургия при витреоретинальной патологии различного генеза</t>
  </si>
  <si>
    <t>Комплексное лечение болезней роговицы, включая оптико-реконструктивную и лазерную хирургию, интенсивное консервативное лечение язвы роговицы</t>
  </si>
  <si>
    <t>неонатология</t>
  </si>
  <si>
    <t>Поликомпонентная терапия синдрома дыхательных расстройств, врожденной пневмонии, сепсиса новорожденного, тяжелой церебральной патологии новорожденного с применением аппаратных методов замещения или поддержки витальных функций на основе динамического инструментального мониторинга основных параметров газообмена, гемодинамики, а также лучевых, биохимических, иммунологических и молекулярно-генетических исследований</t>
  </si>
  <si>
    <t>Выхаживание новорожденных с массой тела до 1000 г, включая детей с экстремально низкой массой тела при рождении, с созданием оптимальных контролируемых параметров поддержки витальных функций и щадяще-развивающих условий внешней среды под контролем динамического инструментального мониторинга основных параметров газообмена, гемодинамики, а также лучевых, биохимических, иммунологических и молекулярно-генетических исследований</t>
  </si>
  <si>
    <t>Таблица 7</t>
  </si>
  <si>
    <t>Объемы медицинской реабилитации в условиях круглосуточного стационара на 2026 год</t>
  </si>
  <si>
    <t>Всего,случаев лечения</t>
  </si>
  <si>
    <t xml:space="preserve">Доля </t>
  </si>
  <si>
    <t>Таблица 8</t>
  </si>
  <si>
    <t>Объемы медицинской помощи в условиях дневных стационаров (не включая медицинскую реабилитацию) на 2026 год</t>
  </si>
  <si>
    <t>Таблица 9</t>
  </si>
  <si>
    <t>Объемы медицинской реабилитации в условиях дневных стационаров на 2026 год</t>
  </si>
  <si>
    <t>медицинские организации других субъектов РФ</t>
  </si>
  <si>
    <t>Плановые объемы медицинской помощи в связи с заболеваниями в амбулаторных условиях на 2026 год (определение резус-фактора плода по крови матери)</t>
  </si>
  <si>
    <t>Таблица 2.28</t>
  </si>
  <si>
    <t>Таблица 2.29</t>
  </si>
  <si>
    <t>Плановые объемы медицинской помощи в связи с заболеваниями в амбулаторных условиях на 2026 год (Молекулярно-генетическое исследование с целью диагностики онкологических заболеваний)</t>
  </si>
  <si>
    <t>Таблица 2.30</t>
  </si>
  <si>
    <t>Приложение 2</t>
  </si>
  <si>
    <t>к протоколу заседания комиссии по разработке территориальной программы ОМС Курганской области от 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</si>
</sst>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₽_-;\-* #,##0_₽_-;_-* &quot;-&quot;??_₽_-;_-@_-"/>
    <numFmt numFmtId="165" formatCode="0.00_ ;[Red]\-0.00\ "/>
    <numFmt numFmtId="166" formatCode="_-* #,##0.00_р_._-;\-* #,##0.00_р_._-;_-* &quot;-&quot;??_р_._-;_-@_-"/>
    <numFmt numFmtId="167" formatCode="#,##0.00\ _₽"/>
  </numFmts>
  <fonts count="14" x14ac:knownFonts="1">
    <font>
      <sz val="12"/>
      <color rgb="FF000000"/>
      <name val="Arial"/>
    </font>
    <font>
      <b/>
      <sz val="12"/>
      <color rgb="FF000000"/>
      <name val="Arial"/>
      <family val="2"/>
      <charset val="204"/>
    </font>
    <font>
      <sz val="12"/>
      <color rgb="FF00B0F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sz val="11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i/>
      <sz val="12"/>
      <color rgb="FF000000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sz val="12"/>
      <color rgb="FF548135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EEAF6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1" fillId="2" borderId="0" xfId="0" applyFont="1" applyFill="1"/>
    <xf numFmtId="0" fontId="0" fillId="2" borderId="0" xfId="0" applyFill="1"/>
    <xf numFmtId="49" fontId="0" fillId="2" borderId="0" xfId="0" applyNumberFormat="1" applyFill="1" applyAlignment="1">
      <alignment horizontal="center" wrapText="1"/>
    </xf>
    <xf numFmtId="3" fontId="1" fillId="2" borderId="1" xfId="0" applyNumberFormat="1" applyFont="1" applyFill="1" applyBorder="1" applyAlignment="1">
      <alignment horizontal="right" indent="1"/>
    </xf>
    <xf numFmtId="3" fontId="0" fillId="2" borderId="0" xfId="0" applyNumberFormat="1" applyFill="1"/>
    <xf numFmtId="3" fontId="0" fillId="2" borderId="0" xfId="0" applyNumberFormat="1" applyFill="1"/>
    <xf numFmtId="3" fontId="0" fillId="2" borderId="0" xfId="0" applyNumberFormat="1" applyFill="1" applyAlignment="1">
      <alignment horizontal="right"/>
    </xf>
    <xf numFmtId="3" fontId="0" fillId="2" borderId="1" xfId="0" applyNumberFormat="1" applyFill="1" applyBorder="1" applyAlignment="1">
      <alignment wrapText="1"/>
    </xf>
    <xf numFmtId="3" fontId="1" fillId="2" borderId="1" xfId="0" applyNumberFormat="1" applyFont="1" applyFill="1" applyBorder="1" applyAlignment="1">
      <alignment wrapText="1"/>
    </xf>
    <xf numFmtId="3" fontId="2" fillId="2" borderId="0" xfId="0" applyNumberFormat="1" applyFont="1" applyFill="1" applyAlignment="1">
      <alignment wrapText="1"/>
    </xf>
    <xf numFmtId="3" fontId="0" fillId="2" borderId="0" xfId="0" applyNumberFormat="1" applyFill="1" applyAlignment="1">
      <alignment wrapText="1"/>
    </xf>
    <xf numFmtId="3" fontId="0" fillId="2" borderId="0" xfId="0" applyNumberFormat="1" applyFill="1" applyAlignment="1">
      <alignment wrapText="1"/>
    </xf>
    <xf numFmtId="0" fontId="1" fillId="2" borderId="0" xfId="0" applyFont="1" applyFill="1"/>
    <xf numFmtId="164" fontId="3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0" fillId="2" borderId="0" xfId="0" applyFill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/>
    <xf numFmtId="0" fontId="1" fillId="2" borderId="2" xfId="0" applyFont="1" applyFill="1" applyBorder="1"/>
    <xf numFmtId="165" fontId="0" fillId="2" borderId="0" xfId="0" applyNumberFormat="1" applyFill="1"/>
    <xf numFmtId="165" fontId="0" fillId="2" borderId="0" xfId="0" applyNumberFormat="1" applyFill="1"/>
    <xf numFmtId="0" fontId="1" fillId="2" borderId="3" xfId="0" applyFont="1" applyFill="1" applyBorder="1"/>
    <xf numFmtId="0" fontId="0" fillId="2" borderId="0" xfId="0" applyFill="1"/>
    <xf numFmtId="0" fontId="0" fillId="2" borderId="0" xfId="0" applyFill="1" applyAlignment="1">
      <alignment wrapText="1"/>
    </xf>
    <xf numFmtId="0" fontId="0" fillId="0" borderId="1" xfId="0" applyBorder="1"/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0" xfId="0"/>
    <xf numFmtId="3" fontId="0" fillId="0" borderId="1" xfId="0" applyNumberFormat="1" applyBorder="1" applyAlignment="1">
      <alignment wrapText="1"/>
    </xf>
    <xf numFmtId="3" fontId="0" fillId="0" borderId="0" xfId="0" applyNumberFormat="1" applyAlignment="1">
      <alignment horizontal="right" indent="1"/>
    </xf>
    <xf numFmtId="3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3" fontId="0" fillId="0" borderId="1" xfId="0" applyNumberFormat="1" applyBorder="1" applyAlignment="1">
      <alignment horizontal="right" wrapText="1" indent="1"/>
    </xf>
    <xf numFmtId="3" fontId="0" fillId="0" borderId="1" xfId="0" applyNumberFormat="1" applyBorder="1"/>
    <xf numFmtId="3" fontId="1" fillId="0" borderId="1" xfId="0" applyNumberFormat="1" applyFont="1" applyBorder="1" applyAlignment="1">
      <alignment horizontal="right" indent="1"/>
    </xf>
    <xf numFmtId="3" fontId="1" fillId="0" borderId="1" xfId="0" applyNumberFormat="1" applyFont="1" applyBorder="1" applyAlignment="1">
      <alignment wrapText="1"/>
    </xf>
    <xf numFmtId="0" fontId="1" fillId="0" borderId="0" xfId="0" applyFont="1"/>
    <xf numFmtId="3" fontId="2" fillId="0" borderId="0" xfId="0" applyNumberFormat="1" applyFont="1" applyAlignment="1">
      <alignment wrapText="1"/>
    </xf>
    <xf numFmtId="165" fontId="0" fillId="0" borderId="0" xfId="0" applyNumberFormat="1"/>
    <xf numFmtId="3" fontId="1" fillId="0" borderId="1" xfId="0" applyNumberFormat="1" applyFont="1" applyBorder="1" applyAlignment="1">
      <alignment wrapText="1"/>
    </xf>
    <xf numFmtId="165" fontId="0" fillId="0" borderId="0" xfId="0" applyNumberFormat="1"/>
    <xf numFmtId="0" fontId="0" fillId="0" borderId="0" xfId="0"/>
    <xf numFmtId="1" fontId="0" fillId="0" borderId="1" xfId="0" applyNumberFormat="1" applyBorder="1"/>
    <xf numFmtId="3" fontId="5" fillId="0" borderId="1" xfId="0" applyNumberFormat="1" applyFont="1" applyBorder="1"/>
    <xf numFmtId="0" fontId="0" fillId="3" borderId="0" xfId="0" applyFill="1"/>
    <xf numFmtId="0" fontId="1" fillId="3" borderId="0" xfId="0" applyFont="1" applyFill="1"/>
    <xf numFmtId="49" fontId="0" fillId="3" borderId="1" xfId="0" applyNumberFormat="1" applyFill="1" applyBorder="1" applyAlignment="1">
      <alignment horizontal="center" wrapText="1"/>
    </xf>
    <xf numFmtId="1" fontId="0" fillId="3" borderId="1" xfId="0" applyNumberFormat="1" applyFill="1" applyBorder="1"/>
    <xf numFmtId="0" fontId="0" fillId="3" borderId="1" xfId="0" applyFill="1" applyBorder="1"/>
    <xf numFmtId="165" fontId="0" fillId="3" borderId="0" xfId="0" applyNumberFormat="1" applyFill="1"/>
    <xf numFmtId="0" fontId="6" fillId="0" borderId="0" xfId="0" applyFont="1"/>
    <xf numFmtId="164" fontId="7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166" fontId="4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0" fontId="8" fillId="0" borderId="0" xfId="0" applyFont="1"/>
    <xf numFmtId="3" fontId="9" fillId="2" borderId="1" xfId="0" applyNumberFormat="1" applyFont="1" applyFill="1" applyBorder="1" applyAlignment="1">
      <alignment wrapText="1"/>
    </xf>
    <xf numFmtId="3" fontId="10" fillId="2" borderId="1" xfId="0" applyNumberFormat="1" applyFont="1" applyFill="1" applyBorder="1" applyAlignment="1">
      <alignment horizontal="right" indent="1"/>
    </xf>
    <xf numFmtId="0" fontId="4" fillId="0" borderId="1" xfId="0" applyFont="1" applyBorder="1" applyAlignment="1">
      <alignment horizontal="left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164" fontId="0" fillId="2" borderId="0" xfId="0" applyNumberFormat="1" applyFill="1"/>
    <xf numFmtId="0" fontId="4" fillId="0" borderId="1" xfId="0" applyFont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3" fontId="0" fillId="2" borderId="0" xfId="0" applyNumberFormat="1" applyFill="1" applyAlignment="1">
      <alignment horizontal="right" vertical="center"/>
    </xf>
    <xf numFmtId="0" fontId="12" fillId="2" borderId="0" xfId="0" applyFont="1" applyFill="1"/>
    <xf numFmtId="3" fontId="13" fillId="2" borderId="0" xfId="0" applyNumberFormat="1" applyFont="1" applyFill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0" fillId="2" borderId="10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wrapText="1"/>
    </xf>
    <xf numFmtId="4" fontId="0" fillId="0" borderId="3" xfId="0" applyNumberFormat="1" applyBorder="1" applyAlignment="1">
      <alignment horizont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wrapText="1"/>
    </xf>
    <xf numFmtId="4" fontId="0" fillId="2" borderId="2" xfId="0" applyNumberFormat="1" applyFill="1" applyBorder="1" applyAlignment="1">
      <alignment horizontal="center" wrapText="1"/>
    </xf>
    <xf numFmtId="4" fontId="0" fillId="2" borderId="4" xfId="0" applyNumberFormat="1" applyFill="1" applyBorder="1" applyAlignment="1">
      <alignment horizontal="center" wrapText="1"/>
    </xf>
    <xf numFmtId="4" fontId="0" fillId="2" borderId="3" xfId="0" applyNumberForma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 wrapText="1"/>
    </xf>
    <xf numFmtId="4" fontId="0" fillId="2" borderId="3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center" wrapText="1"/>
    </xf>
    <xf numFmtId="4" fontId="0" fillId="3" borderId="3" xfId="0" applyNumberFormat="1" applyFill="1" applyBorder="1" applyAlignment="1">
      <alignment horizontal="center" wrapText="1"/>
    </xf>
    <xf numFmtId="4" fontId="0" fillId="2" borderId="1" xfId="0" applyNumberFormat="1" applyFill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wrapText="1"/>
    </xf>
    <xf numFmtId="3" fontId="0" fillId="0" borderId="10" xfId="0" applyNumberFormat="1" applyBorder="1" applyAlignment="1">
      <alignment horizontal="center" wrapText="1"/>
    </xf>
    <xf numFmtId="3" fontId="0" fillId="0" borderId="6" xfId="0" applyNumberFormat="1" applyBorder="1" applyAlignment="1">
      <alignment horizont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3" fontId="0" fillId="2" borderId="7" xfId="0" applyNumberFormat="1" applyFill="1" applyBorder="1" applyAlignment="1">
      <alignment horizontal="center" vertical="center" wrapText="1"/>
    </xf>
    <xf numFmtId="3" fontId="0" fillId="2" borderId="8" xfId="0" applyNumberFormat="1" applyFill="1" applyBorder="1" applyAlignment="1">
      <alignment horizontal="center" vertical="center" wrapText="1"/>
    </xf>
    <xf numFmtId="3" fontId="0" fillId="2" borderId="9" xfId="0" applyNumberForma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wrapText="1"/>
    </xf>
    <xf numFmtId="3" fontId="0" fillId="2" borderId="4" xfId="0" applyNumberFormat="1" applyFill="1" applyBorder="1" applyAlignment="1">
      <alignment horizontal="center" wrapText="1"/>
    </xf>
    <xf numFmtId="3" fontId="0" fillId="2" borderId="3" xfId="0" applyNumberForma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2"/>
  <sheetViews>
    <sheetView topLeftCell="A28" workbookViewId="0">
      <selection activeCell="A25" sqref="A25"/>
    </sheetView>
  </sheetViews>
  <sheetFormatPr defaultRowHeight="15.0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6" spans="1:1" x14ac:dyDescent="0.25">
      <c r="A26" t="s">
        <v>21</v>
      </c>
    </row>
    <row r="27" spans="1:1" x14ac:dyDescent="0.25">
      <c r="A27" t="s">
        <v>22</v>
      </c>
    </row>
    <row r="28" spans="1:1" x14ac:dyDescent="0.25">
      <c r="A28" t="s">
        <v>23</v>
      </c>
    </row>
    <row r="29" spans="1:1" x14ac:dyDescent="0.25">
      <c r="A29" t="s">
        <v>24</v>
      </c>
    </row>
    <row r="30" spans="1:1" x14ac:dyDescent="0.25">
      <c r="A30" t="s">
        <v>25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1" x14ac:dyDescent="0.25">
      <c r="A33" t="s">
        <v>28</v>
      </c>
    </row>
    <row r="34" spans="1:1" x14ac:dyDescent="0.25">
      <c r="A34" t="s">
        <v>29</v>
      </c>
    </row>
    <row r="35" spans="1:1" x14ac:dyDescent="0.25">
      <c r="A35" t="s">
        <v>30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>
      <c r="A38" t="s">
        <v>33</v>
      </c>
    </row>
    <row r="39" spans="1:1" x14ac:dyDescent="0.25">
      <c r="A39" t="s">
        <v>34</v>
      </c>
    </row>
    <row r="40" spans="1:1" x14ac:dyDescent="0.25">
      <c r="A40" t="s">
        <v>35</v>
      </c>
    </row>
    <row r="41" spans="1:1" x14ac:dyDescent="0.25">
      <c r="A41" t="s">
        <v>36</v>
      </c>
    </row>
    <row r="42" spans="1:1" x14ac:dyDescent="0.25">
      <c r="A42" t="s">
        <v>37</v>
      </c>
    </row>
    <row r="43" spans="1:1" x14ac:dyDescent="0.25">
      <c r="A43" t="s">
        <v>38</v>
      </c>
    </row>
    <row r="44" spans="1:1" x14ac:dyDescent="0.25">
      <c r="A44" t="s">
        <v>39</v>
      </c>
    </row>
    <row r="45" spans="1:1" x14ac:dyDescent="0.25">
      <c r="A45" t="s">
        <v>40</v>
      </c>
    </row>
    <row r="46" spans="1:1" x14ac:dyDescent="0.25">
      <c r="A46" t="s">
        <v>41</v>
      </c>
    </row>
    <row r="47" spans="1:1" x14ac:dyDescent="0.25">
      <c r="A47" t="s">
        <v>42</v>
      </c>
    </row>
    <row r="48" spans="1:1" x14ac:dyDescent="0.25">
      <c r="A48" t="s">
        <v>43</v>
      </c>
    </row>
    <row r="49" spans="1:1" x14ac:dyDescent="0.25">
      <c r="A49" t="s">
        <v>44</v>
      </c>
    </row>
    <row r="50" spans="1:1" x14ac:dyDescent="0.25">
      <c r="A50" t="s">
        <v>45</v>
      </c>
    </row>
    <row r="51" spans="1:1" x14ac:dyDescent="0.25">
      <c r="A51" t="s">
        <v>46</v>
      </c>
    </row>
    <row r="52" spans="1:1" x14ac:dyDescent="0.25">
      <c r="A52" t="s">
        <v>47</v>
      </c>
    </row>
  </sheetData>
  <sheetProtection formatCells="0" formatColumns="0" formatRows="0" insertColumns="0" insertRows="0" insertHyperlinks="0" deleteColumns="0" deleteRows="0" sort="0" autoFilter="0" pivotTables="0"/>
  <hyperlinks>
    <hyperlink ref="A1" location="my_named_range_1" display="1.Скорая помощь"/>
    <hyperlink ref="A2" location="my_named_range_2" display="2.обращения по заболеваниям"/>
    <hyperlink ref="A3" location="my_named_range_3" display="2.1 Мед. реабилитация амб.усл."/>
    <hyperlink ref="A4" location="my_named_range_4" display="2.2 Диспансерное наблюдение"/>
    <hyperlink ref="A5" location="my_named_range_5" display="2.3 КТ"/>
    <hyperlink ref="A6" location="my_named_range_6" display="2.4 МРТ"/>
    <hyperlink ref="A7" location="my_named_range_7" display="2.5 УЗИ ССС"/>
    <hyperlink ref="A8" location="my_named_range_8" display="2.6 ЭИ"/>
    <hyperlink ref="A9" location="my_named_range_9" display="2.7 ПАИ"/>
    <hyperlink ref="A10" location="my_named_range_10" display="2.8 Компл.иссл. репрод.орг."/>
    <hyperlink ref="A11" location="my_named_range_11" display="2.9 ОФЭКТ_КТ"/>
    <hyperlink ref="A12" location="my_named_range_12" display="2.10 Неинвазивное пренатальное "/>
    <hyperlink ref="A13" location="my_named_range_13" display="2.11 ультразвуковое скринингово"/>
    <hyperlink ref="A14" location="my_named_range_14" display="2.12 ультразвуковое скринингово"/>
    <hyperlink ref="A15" location="my_named_range_15" display="2.13 Определение РНК вируса геп"/>
    <hyperlink ref="A16" location="my_named_range_16" display="2.14 Определение ДНК вируса геп"/>
    <hyperlink ref="A18" location="my_named_range_18" display="2.16 Эластометрия печени"/>
    <hyperlink ref="A19" location="my_named_range_19" display="2.17 Электроэнцефалография"/>
    <hyperlink ref="A20" location="my_named_range_20" display="2.18 Электроэнцефалография с на"/>
    <hyperlink ref="A21" location="my_named_range_21" display="2.19 Электроэнцефалография с ви"/>
    <hyperlink ref="A22" location="my_named_range_22" display="2.20 Анестезиологическое пособи"/>
    <hyperlink ref="A26" location="my_named_range_26" display="2.24 Пункция щитовидной железы"/>
    <hyperlink ref="A27" location="my_named_range_27" display="2.25 Лабораторная диагностика д"/>
    <hyperlink ref="A28" location="my_named_range_28" display="2.26 Рентгеноденситометрия пояс"/>
    <hyperlink ref="A29" location="my_named_range_29" display="2.27 Рентгеноденситометрия прок"/>
    <hyperlink ref="A30" location="my_named_range_30" display="3.Посещения с иными целями"/>
    <hyperlink ref="A31" location="my_named_range_31" display="3.2 Дисп.в.н."/>
    <hyperlink ref="A32" location="my_named_range_32" display="3.3 Угл.дисп."/>
    <hyperlink ref="A33" location="my_named_range_33" display="3.4 Дисп.репрод.женщин"/>
    <hyperlink ref="A34" location="my_named_range_34" display="3.5 Дисп.репрод.мужчин"/>
    <hyperlink ref="A35" location="my_named_range_35" display="3.6 Дисп.сир."/>
    <hyperlink ref="A36" location="my_named_range_36" display="3.7 Дисп.опека"/>
    <hyperlink ref="A37" location="my_named_range_37" display="3.8 ПО взр."/>
    <hyperlink ref="A38" location="my_named_range_38" display="3.9 ПО дети"/>
    <hyperlink ref="A39" location="my_named_range_39" display="3.10 Центры здоровья"/>
    <hyperlink ref="A40" location="my_named_range_40" display="3.11 Школы для пациентов c саха"/>
    <hyperlink ref="A41" location="my_named_range_41" display="3.12 Школа для больных с хронич"/>
    <hyperlink ref="A42" location="my_named_range_42" display="3.13 Дистанционное наблюдение ("/>
    <hyperlink ref="A43" location="my_named_range_43" display="3.14 Дистанционное наблюдение ("/>
    <hyperlink ref="A44" location="my_named_range_44" display="3.15 Телемедицинa (врач-врач)"/>
    <hyperlink ref="A45" location="my_named_range_45" display="3.16 Телемедицина (врач-пациент"/>
    <hyperlink ref="A46" location="my_named_range_46" display="4 Неотложная помощь"/>
    <hyperlink ref="A47" location="my_named_range_47" display="5. Круглосуточный ст."/>
    <hyperlink ref="A48" location="my_named_range_48" display="6.ВМП"/>
    <hyperlink ref="A49" location="my_named_range_49" display="6.1. ВМП в разрезе методов"/>
    <hyperlink ref="A50" location="my_named_range_50" display="7. Медреабилитация в КС"/>
    <hyperlink ref="A51" location="my_named_range_51" display="8. Дневные стационары"/>
    <hyperlink ref="A52" location="my_named_range_52" display="9. Медреабилитация в Д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8" activePane="bottomRight" state="frozen"/>
      <selection pane="topRight"/>
      <selection pane="bottomLeft"/>
      <selection pane="bottomRight" activeCell="G1" sqref="G1:G1048576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163</v>
      </c>
    </row>
    <row r="3" spans="1:20" ht="15.85" customHeight="1" x14ac:dyDescent="0.25">
      <c r="B3" s="16" t="s">
        <v>164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5000</v>
      </c>
      <c r="I22" s="37">
        <v>417</v>
      </c>
      <c r="J22" s="37">
        <v>417</v>
      </c>
      <c r="K22" s="37">
        <v>416</v>
      </c>
      <c r="L22" s="37">
        <v>417</v>
      </c>
      <c r="M22" s="37">
        <v>417</v>
      </c>
      <c r="N22" s="11">
        <v>416</v>
      </c>
      <c r="O22" s="11">
        <v>417</v>
      </c>
      <c r="P22" s="11">
        <v>417</v>
      </c>
      <c r="Q22" s="11">
        <v>416</v>
      </c>
      <c r="R22" s="11">
        <v>417</v>
      </c>
      <c r="S22" s="11">
        <v>417</v>
      </c>
      <c r="T22" s="11">
        <v>416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2000</v>
      </c>
      <c r="I34" s="37">
        <v>167</v>
      </c>
      <c r="J34" s="37">
        <v>167</v>
      </c>
      <c r="K34" s="37">
        <v>166</v>
      </c>
      <c r="L34" s="37">
        <v>167</v>
      </c>
      <c r="M34" s="37">
        <v>167</v>
      </c>
      <c r="N34" s="11">
        <v>166</v>
      </c>
      <c r="O34" s="11">
        <v>167</v>
      </c>
      <c r="P34" s="11">
        <v>167</v>
      </c>
      <c r="Q34" s="11">
        <v>166</v>
      </c>
      <c r="R34" s="11">
        <v>167</v>
      </c>
      <c r="S34" s="11">
        <v>167</v>
      </c>
      <c r="T34" s="11">
        <v>166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400</v>
      </c>
      <c r="I35" s="37">
        <v>33</v>
      </c>
      <c r="J35" s="37">
        <v>33</v>
      </c>
      <c r="K35" s="37">
        <v>34</v>
      </c>
      <c r="L35" s="37">
        <v>33</v>
      </c>
      <c r="M35" s="37">
        <v>33</v>
      </c>
      <c r="N35" s="11">
        <v>34</v>
      </c>
      <c r="O35" s="11">
        <v>33</v>
      </c>
      <c r="P35" s="11">
        <v>33</v>
      </c>
      <c r="Q35" s="11">
        <v>34</v>
      </c>
      <c r="R35" s="11">
        <v>33</v>
      </c>
      <c r="S35" s="11">
        <v>33</v>
      </c>
      <c r="T35" s="11">
        <v>34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/>
      <c r="C57" s="55"/>
      <c r="D57" s="55"/>
      <c r="E57" s="31"/>
      <c r="F57" s="31"/>
      <c r="G57" s="45"/>
      <c r="H57" s="37">
        <v>3749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11149</v>
      </c>
      <c r="I58" s="47">
        <f t="shared" si="0"/>
        <v>617</v>
      </c>
      <c r="J58" s="47">
        <f t="shared" si="0"/>
        <v>617</v>
      </c>
      <c r="K58" s="47">
        <f t="shared" si="0"/>
        <v>616</v>
      </c>
      <c r="L58" s="47">
        <f t="shared" si="0"/>
        <v>617</v>
      </c>
      <c r="M58" s="47">
        <f t="shared" si="0"/>
        <v>617</v>
      </c>
      <c r="N58" s="7">
        <f t="shared" si="0"/>
        <v>616</v>
      </c>
      <c r="O58" s="7">
        <f t="shared" si="0"/>
        <v>617</v>
      </c>
      <c r="P58" s="7">
        <f t="shared" si="0"/>
        <v>617</v>
      </c>
      <c r="Q58" s="7">
        <f t="shared" si="0"/>
        <v>616</v>
      </c>
      <c r="R58" s="7">
        <f t="shared" si="0"/>
        <v>617</v>
      </c>
      <c r="S58" s="7">
        <f t="shared" si="0"/>
        <v>617</v>
      </c>
      <c r="T58" s="7">
        <f t="shared" si="0"/>
        <v>616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I34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165</v>
      </c>
    </row>
    <row r="3" spans="1:20" ht="15.85" customHeight="1" x14ac:dyDescent="0.25">
      <c r="B3" s="16" t="s">
        <v>166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100</v>
      </c>
      <c r="I27" s="37">
        <v>8</v>
      </c>
      <c r="J27" s="37">
        <v>8</v>
      </c>
      <c r="K27" s="37">
        <v>9</v>
      </c>
      <c r="L27" s="37">
        <v>8</v>
      </c>
      <c r="M27" s="37">
        <v>8</v>
      </c>
      <c r="N27" s="11">
        <v>9</v>
      </c>
      <c r="O27" s="11">
        <v>8</v>
      </c>
      <c r="P27" s="11">
        <v>8</v>
      </c>
      <c r="Q27" s="11">
        <v>9</v>
      </c>
      <c r="R27" s="11">
        <v>8</v>
      </c>
      <c r="S27" s="11">
        <v>8</v>
      </c>
      <c r="T27" s="11">
        <v>9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100</v>
      </c>
      <c r="I58" s="47">
        <f t="shared" si="0"/>
        <v>8</v>
      </c>
      <c r="J58" s="47">
        <f t="shared" si="0"/>
        <v>8</v>
      </c>
      <c r="K58" s="47">
        <f t="shared" si="0"/>
        <v>9</v>
      </c>
      <c r="L58" s="47">
        <f t="shared" si="0"/>
        <v>8</v>
      </c>
      <c r="M58" s="47">
        <f t="shared" si="0"/>
        <v>8</v>
      </c>
      <c r="N58" s="7">
        <f t="shared" si="0"/>
        <v>9</v>
      </c>
      <c r="O58" s="7">
        <f t="shared" si="0"/>
        <v>8</v>
      </c>
      <c r="P58" s="7">
        <f t="shared" si="0"/>
        <v>8</v>
      </c>
      <c r="Q58" s="7">
        <f t="shared" si="0"/>
        <v>9</v>
      </c>
      <c r="R58" s="7">
        <f t="shared" si="0"/>
        <v>8</v>
      </c>
      <c r="S58" s="7">
        <f t="shared" si="0"/>
        <v>8</v>
      </c>
      <c r="T58" s="7">
        <f t="shared" si="0"/>
        <v>9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G1" sqref="G1:G1048576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167</v>
      </c>
    </row>
    <row r="3" spans="1:20" ht="15.85" customHeight="1" x14ac:dyDescent="0.25">
      <c r="B3" s="16" t="s">
        <v>168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2729</v>
      </c>
      <c r="I22" s="37">
        <v>227</v>
      </c>
      <c r="J22" s="37">
        <v>227</v>
      </c>
      <c r="K22" s="37">
        <v>227</v>
      </c>
      <c r="L22" s="37">
        <v>228</v>
      </c>
      <c r="M22" s="37">
        <v>227</v>
      </c>
      <c r="N22" s="11">
        <v>228</v>
      </c>
      <c r="O22" s="11">
        <v>227</v>
      </c>
      <c r="P22" s="11">
        <v>228</v>
      </c>
      <c r="Q22" s="11">
        <v>227</v>
      </c>
      <c r="R22" s="11">
        <v>228</v>
      </c>
      <c r="S22" s="11">
        <v>227</v>
      </c>
      <c r="T22" s="11">
        <v>228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>
        <v>148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2877</v>
      </c>
      <c r="I58" s="47">
        <f t="shared" si="0"/>
        <v>227</v>
      </c>
      <c r="J58" s="47">
        <f t="shared" si="0"/>
        <v>227</v>
      </c>
      <c r="K58" s="47">
        <f t="shared" si="0"/>
        <v>227</v>
      </c>
      <c r="L58" s="47">
        <f t="shared" si="0"/>
        <v>228</v>
      </c>
      <c r="M58" s="47">
        <f t="shared" si="0"/>
        <v>227</v>
      </c>
      <c r="N58" s="7">
        <f t="shared" si="0"/>
        <v>228</v>
      </c>
      <c r="O58" s="7">
        <f t="shared" si="0"/>
        <v>227</v>
      </c>
      <c r="P58" s="7">
        <f t="shared" si="0"/>
        <v>228</v>
      </c>
      <c r="Q58" s="7">
        <f t="shared" si="0"/>
        <v>227</v>
      </c>
      <c r="R58" s="7">
        <f t="shared" si="0"/>
        <v>228</v>
      </c>
      <c r="S58" s="7">
        <f t="shared" si="0"/>
        <v>227</v>
      </c>
      <c r="T58" s="7">
        <f t="shared" si="0"/>
        <v>228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1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169</v>
      </c>
    </row>
    <row r="3" spans="1:20" ht="15.85" customHeight="1" x14ac:dyDescent="0.25">
      <c r="B3" s="87" t="s">
        <v>318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650</v>
      </c>
      <c r="I27" s="37">
        <v>54</v>
      </c>
      <c r="J27" s="37">
        <v>54</v>
      </c>
      <c r="K27" s="37">
        <v>54</v>
      </c>
      <c r="L27" s="37">
        <v>54</v>
      </c>
      <c r="M27" s="37">
        <v>54</v>
      </c>
      <c r="N27" s="11">
        <v>55</v>
      </c>
      <c r="O27" s="11">
        <v>54</v>
      </c>
      <c r="P27" s="11">
        <v>54</v>
      </c>
      <c r="Q27" s="11">
        <v>54</v>
      </c>
      <c r="R27" s="11">
        <v>54</v>
      </c>
      <c r="S27" s="11">
        <v>54</v>
      </c>
      <c r="T27" s="11">
        <v>55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650</v>
      </c>
      <c r="I58" s="47">
        <f t="shared" si="0"/>
        <v>54</v>
      </c>
      <c r="J58" s="47">
        <f t="shared" si="0"/>
        <v>54</v>
      </c>
      <c r="K58" s="47">
        <f t="shared" si="0"/>
        <v>54</v>
      </c>
      <c r="L58" s="47">
        <f t="shared" si="0"/>
        <v>54</v>
      </c>
      <c r="M58" s="47">
        <f t="shared" si="0"/>
        <v>54</v>
      </c>
      <c r="N58" s="7">
        <f t="shared" si="0"/>
        <v>55</v>
      </c>
      <c r="O58" s="7">
        <f t="shared" si="0"/>
        <v>54</v>
      </c>
      <c r="P58" s="7">
        <f t="shared" si="0"/>
        <v>54</v>
      </c>
      <c r="Q58" s="7">
        <f t="shared" si="0"/>
        <v>54</v>
      </c>
      <c r="R58" s="7">
        <f t="shared" si="0"/>
        <v>54</v>
      </c>
      <c r="S58" s="7">
        <f t="shared" si="0"/>
        <v>54</v>
      </c>
      <c r="T58" s="7">
        <f t="shared" si="0"/>
        <v>55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I37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171</v>
      </c>
    </row>
    <row r="3" spans="1:20" ht="15.85" customHeight="1" x14ac:dyDescent="0.25">
      <c r="B3" s="16" t="s">
        <v>172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4600</v>
      </c>
      <c r="I27" s="37">
        <v>383</v>
      </c>
      <c r="J27" s="37">
        <v>383</v>
      </c>
      <c r="K27" s="37">
        <v>384</v>
      </c>
      <c r="L27" s="37">
        <v>383</v>
      </c>
      <c r="M27" s="37">
        <v>383</v>
      </c>
      <c r="N27" s="11">
        <v>384</v>
      </c>
      <c r="O27" s="11">
        <v>383</v>
      </c>
      <c r="P27" s="11">
        <v>383</v>
      </c>
      <c r="Q27" s="11">
        <v>384</v>
      </c>
      <c r="R27" s="11">
        <v>383</v>
      </c>
      <c r="S27" s="11">
        <v>383</v>
      </c>
      <c r="T27" s="11">
        <v>384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4600</v>
      </c>
      <c r="I58" s="47">
        <f t="shared" si="0"/>
        <v>383</v>
      </c>
      <c r="J58" s="47">
        <f t="shared" si="0"/>
        <v>383</v>
      </c>
      <c r="K58" s="47">
        <f t="shared" si="0"/>
        <v>384</v>
      </c>
      <c r="L58" s="47">
        <f t="shared" si="0"/>
        <v>383</v>
      </c>
      <c r="M58" s="47">
        <f t="shared" si="0"/>
        <v>383</v>
      </c>
      <c r="N58" s="7">
        <f t="shared" si="0"/>
        <v>384</v>
      </c>
      <c r="O58" s="7">
        <f t="shared" si="0"/>
        <v>383</v>
      </c>
      <c r="P58" s="7">
        <f t="shared" si="0"/>
        <v>383</v>
      </c>
      <c r="Q58" s="7">
        <f t="shared" si="0"/>
        <v>384</v>
      </c>
      <c r="R58" s="7">
        <f t="shared" si="0"/>
        <v>383</v>
      </c>
      <c r="S58" s="7">
        <f t="shared" si="0"/>
        <v>383</v>
      </c>
      <c r="T58" s="7">
        <f t="shared" si="0"/>
        <v>384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1" activePane="bottomRight" state="frozen"/>
      <selection pane="topRight"/>
      <selection pane="bottomLeft"/>
      <selection pane="bottomRight" activeCell="G1" sqref="G1:G1048576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173</v>
      </c>
    </row>
    <row r="3" spans="1:20" ht="15.85" customHeight="1" x14ac:dyDescent="0.25">
      <c r="B3" s="16" t="s">
        <v>174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4500</v>
      </c>
      <c r="I27" s="37">
        <v>375</v>
      </c>
      <c r="J27" s="37">
        <v>375</v>
      </c>
      <c r="K27" s="37">
        <v>375</v>
      </c>
      <c r="L27" s="37">
        <v>375</v>
      </c>
      <c r="M27" s="37">
        <v>375</v>
      </c>
      <c r="N27" s="11">
        <v>375</v>
      </c>
      <c r="O27" s="11">
        <v>375</v>
      </c>
      <c r="P27" s="11">
        <v>375</v>
      </c>
      <c r="Q27" s="11">
        <v>375</v>
      </c>
      <c r="R27" s="11">
        <v>375</v>
      </c>
      <c r="S27" s="11">
        <v>375</v>
      </c>
      <c r="T27" s="11">
        <v>375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4500</v>
      </c>
      <c r="I58" s="47">
        <f t="shared" si="0"/>
        <v>375</v>
      </c>
      <c r="J58" s="47">
        <f t="shared" si="0"/>
        <v>375</v>
      </c>
      <c r="K58" s="47">
        <f t="shared" si="0"/>
        <v>375</v>
      </c>
      <c r="L58" s="47">
        <f t="shared" si="0"/>
        <v>375</v>
      </c>
      <c r="M58" s="47">
        <f t="shared" si="0"/>
        <v>375</v>
      </c>
      <c r="N58" s="7">
        <f t="shared" si="0"/>
        <v>375</v>
      </c>
      <c r="O58" s="7">
        <f t="shared" si="0"/>
        <v>375</v>
      </c>
      <c r="P58" s="7">
        <f t="shared" si="0"/>
        <v>375</v>
      </c>
      <c r="Q58" s="7">
        <f t="shared" si="0"/>
        <v>375</v>
      </c>
      <c r="R58" s="7">
        <f t="shared" si="0"/>
        <v>375</v>
      </c>
      <c r="S58" s="7">
        <f t="shared" si="0"/>
        <v>375</v>
      </c>
      <c r="T58" s="7">
        <f t="shared" si="0"/>
        <v>375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1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175</v>
      </c>
    </row>
    <row r="3" spans="1:20" ht="15.85" customHeight="1" x14ac:dyDescent="0.25">
      <c r="B3" s="16" t="s">
        <v>176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900</v>
      </c>
      <c r="I24" s="37">
        <v>75</v>
      </c>
      <c r="J24" s="37">
        <v>75</v>
      </c>
      <c r="K24" s="37">
        <v>75</v>
      </c>
      <c r="L24" s="37">
        <v>75</v>
      </c>
      <c r="M24" s="37">
        <v>75</v>
      </c>
      <c r="N24" s="11">
        <v>75</v>
      </c>
      <c r="O24" s="11">
        <v>75</v>
      </c>
      <c r="P24" s="11">
        <v>75</v>
      </c>
      <c r="Q24" s="11">
        <v>75</v>
      </c>
      <c r="R24" s="11">
        <v>75</v>
      </c>
      <c r="S24" s="11">
        <v>75</v>
      </c>
      <c r="T24" s="11">
        <v>75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44</v>
      </c>
      <c r="I31" s="37">
        <v>4</v>
      </c>
      <c r="J31" s="37">
        <v>4</v>
      </c>
      <c r="K31" s="37">
        <v>3</v>
      </c>
      <c r="L31" s="37">
        <v>4</v>
      </c>
      <c r="M31" s="37">
        <v>4</v>
      </c>
      <c r="N31" s="11">
        <v>3</v>
      </c>
      <c r="O31" s="11">
        <v>4</v>
      </c>
      <c r="P31" s="11">
        <v>4</v>
      </c>
      <c r="Q31" s="11">
        <v>3</v>
      </c>
      <c r="R31" s="11">
        <v>4</v>
      </c>
      <c r="S31" s="11">
        <v>4</v>
      </c>
      <c r="T31" s="11">
        <v>3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944</v>
      </c>
      <c r="I58" s="47">
        <f t="shared" si="0"/>
        <v>79</v>
      </c>
      <c r="J58" s="47">
        <f t="shared" si="0"/>
        <v>79</v>
      </c>
      <c r="K58" s="47">
        <f t="shared" si="0"/>
        <v>78</v>
      </c>
      <c r="L58" s="47">
        <f t="shared" si="0"/>
        <v>79</v>
      </c>
      <c r="M58" s="47">
        <f t="shared" si="0"/>
        <v>79</v>
      </c>
      <c r="N58" s="7">
        <f t="shared" si="0"/>
        <v>78</v>
      </c>
      <c r="O58" s="7">
        <f t="shared" si="0"/>
        <v>79</v>
      </c>
      <c r="P58" s="7">
        <f t="shared" si="0"/>
        <v>79</v>
      </c>
      <c r="Q58" s="7">
        <f t="shared" si="0"/>
        <v>78</v>
      </c>
      <c r="R58" s="7">
        <f t="shared" si="0"/>
        <v>79</v>
      </c>
      <c r="S58" s="7">
        <f t="shared" si="0"/>
        <v>79</v>
      </c>
      <c r="T58" s="7">
        <f t="shared" si="0"/>
        <v>78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4" activePane="bottomRight" state="frozen"/>
      <selection pane="topRight"/>
      <selection pane="bottomLeft"/>
      <selection pane="bottomRight" activeCell="G67" sqref="G6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177</v>
      </c>
    </row>
    <row r="3" spans="1:20" ht="15.85" customHeight="1" x14ac:dyDescent="0.25">
      <c r="B3" s="16" t="s">
        <v>178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550</v>
      </c>
      <c r="I24" s="37">
        <v>46</v>
      </c>
      <c r="J24" s="37">
        <v>46</v>
      </c>
      <c r="K24" s="37">
        <v>46</v>
      </c>
      <c r="L24" s="37">
        <v>46</v>
      </c>
      <c r="M24" s="37">
        <v>46</v>
      </c>
      <c r="N24" s="11">
        <v>45</v>
      </c>
      <c r="O24" s="11">
        <v>46</v>
      </c>
      <c r="P24" s="11">
        <v>46</v>
      </c>
      <c r="Q24" s="11">
        <v>46</v>
      </c>
      <c r="R24" s="11">
        <v>46</v>
      </c>
      <c r="S24" s="11">
        <v>46</v>
      </c>
      <c r="T24" s="11">
        <v>45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100</v>
      </c>
      <c r="I31" s="37">
        <v>8</v>
      </c>
      <c r="J31" s="37">
        <v>8</v>
      </c>
      <c r="K31" s="37">
        <v>9</v>
      </c>
      <c r="L31" s="37">
        <v>8</v>
      </c>
      <c r="M31" s="37">
        <v>8</v>
      </c>
      <c r="N31" s="11">
        <v>9</v>
      </c>
      <c r="O31" s="11">
        <v>8</v>
      </c>
      <c r="P31" s="11">
        <v>8</v>
      </c>
      <c r="Q31" s="11">
        <v>9</v>
      </c>
      <c r="R31" s="11">
        <v>8</v>
      </c>
      <c r="S31" s="11">
        <v>8</v>
      </c>
      <c r="T31" s="11">
        <v>9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650</v>
      </c>
      <c r="I58" s="47">
        <f t="shared" si="0"/>
        <v>54</v>
      </c>
      <c r="J58" s="47">
        <f t="shared" si="0"/>
        <v>54</v>
      </c>
      <c r="K58" s="47">
        <f t="shared" si="0"/>
        <v>55</v>
      </c>
      <c r="L58" s="47">
        <f t="shared" si="0"/>
        <v>54</v>
      </c>
      <c r="M58" s="47">
        <f t="shared" si="0"/>
        <v>54</v>
      </c>
      <c r="N58" s="7">
        <f t="shared" si="0"/>
        <v>54</v>
      </c>
      <c r="O58" s="7">
        <f t="shared" si="0"/>
        <v>54</v>
      </c>
      <c r="P58" s="7">
        <f t="shared" si="0"/>
        <v>54</v>
      </c>
      <c r="Q58" s="7">
        <f t="shared" si="0"/>
        <v>55</v>
      </c>
      <c r="R58" s="7">
        <f t="shared" si="0"/>
        <v>54</v>
      </c>
      <c r="S58" s="7">
        <f t="shared" si="0"/>
        <v>54</v>
      </c>
      <c r="T58" s="7">
        <f t="shared" si="0"/>
        <v>54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8" activePane="bottomRight" state="frozen"/>
      <selection pane="topRight"/>
      <selection pane="bottomLeft"/>
      <selection pane="bottomRight" activeCell="G1" sqref="G1:G1048576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179</v>
      </c>
    </row>
    <row r="3" spans="1:20" ht="15.85" customHeight="1" x14ac:dyDescent="0.25">
      <c r="B3" s="16" t="s">
        <v>180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1590</v>
      </c>
      <c r="I24" s="37">
        <v>133</v>
      </c>
      <c r="J24" s="37">
        <v>132</v>
      </c>
      <c r="K24" s="37">
        <v>133</v>
      </c>
      <c r="L24" s="37">
        <v>132</v>
      </c>
      <c r="M24" s="37">
        <v>133</v>
      </c>
      <c r="N24" s="11">
        <v>132</v>
      </c>
      <c r="O24" s="11">
        <v>133</v>
      </c>
      <c r="P24" s="11">
        <v>132</v>
      </c>
      <c r="Q24" s="11">
        <v>133</v>
      </c>
      <c r="R24" s="11">
        <v>132</v>
      </c>
      <c r="S24" s="11">
        <v>133</v>
      </c>
      <c r="T24" s="11">
        <v>132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1590</v>
      </c>
      <c r="I58" s="47">
        <f t="shared" si="0"/>
        <v>133</v>
      </c>
      <c r="J58" s="47">
        <f t="shared" si="0"/>
        <v>132</v>
      </c>
      <c r="K58" s="47">
        <f t="shared" si="0"/>
        <v>133</v>
      </c>
      <c r="L58" s="47">
        <f t="shared" si="0"/>
        <v>132</v>
      </c>
      <c r="M58" s="47">
        <f t="shared" si="0"/>
        <v>133</v>
      </c>
      <c r="N58" s="7">
        <f t="shared" si="0"/>
        <v>132</v>
      </c>
      <c r="O58" s="7">
        <f t="shared" si="0"/>
        <v>133</v>
      </c>
      <c r="P58" s="7">
        <f t="shared" si="0"/>
        <v>132</v>
      </c>
      <c r="Q58" s="7">
        <f t="shared" si="0"/>
        <v>133</v>
      </c>
      <c r="R58" s="7">
        <f t="shared" si="0"/>
        <v>132</v>
      </c>
      <c r="S58" s="7">
        <f t="shared" si="0"/>
        <v>133</v>
      </c>
      <c r="T58" s="7">
        <f t="shared" si="0"/>
        <v>132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G1" sqref="G1:G1048576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181</v>
      </c>
    </row>
    <row r="3" spans="1:20" ht="15.85" customHeight="1" x14ac:dyDescent="0.25">
      <c r="B3" s="16" t="s">
        <v>182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12</v>
      </c>
      <c r="I7" s="37">
        <v>1</v>
      </c>
      <c r="J7" s="37">
        <v>1</v>
      </c>
      <c r="K7" s="37">
        <v>1</v>
      </c>
      <c r="L7" s="37">
        <v>1</v>
      </c>
      <c r="M7" s="37">
        <v>1</v>
      </c>
      <c r="N7" s="11">
        <v>1</v>
      </c>
      <c r="O7" s="11">
        <v>1</v>
      </c>
      <c r="P7" s="11">
        <v>1</v>
      </c>
      <c r="Q7" s="11">
        <v>1</v>
      </c>
      <c r="R7" s="11">
        <v>1</v>
      </c>
      <c r="S7" s="11">
        <v>1</v>
      </c>
      <c r="T7" s="11">
        <v>1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80</v>
      </c>
      <c r="I20" s="37">
        <v>7</v>
      </c>
      <c r="J20" s="37">
        <v>7</v>
      </c>
      <c r="K20" s="37">
        <v>6</v>
      </c>
      <c r="L20" s="37">
        <v>7</v>
      </c>
      <c r="M20" s="37">
        <v>7</v>
      </c>
      <c r="N20" s="11">
        <v>6</v>
      </c>
      <c r="O20" s="11">
        <v>7</v>
      </c>
      <c r="P20" s="11">
        <v>7</v>
      </c>
      <c r="Q20" s="11">
        <v>6</v>
      </c>
      <c r="R20" s="11">
        <v>7</v>
      </c>
      <c r="S20" s="11">
        <v>7</v>
      </c>
      <c r="T20" s="11">
        <v>6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1000</v>
      </c>
      <c r="I30" s="37">
        <v>83</v>
      </c>
      <c r="J30" s="37">
        <v>83</v>
      </c>
      <c r="K30" s="37">
        <v>84</v>
      </c>
      <c r="L30" s="37">
        <v>83</v>
      </c>
      <c r="M30" s="37">
        <v>83</v>
      </c>
      <c r="N30" s="11">
        <v>84</v>
      </c>
      <c r="O30" s="11">
        <v>83</v>
      </c>
      <c r="P30" s="11">
        <v>83</v>
      </c>
      <c r="Q30" s="11">
        <v>84</v>
      </c>
      <c r="R30" s="11">
        <v>83</v>
      </c>
      <c r="S30" s="11">
        <v>83</v>
      </c>
      <c r="T30" s="11">
        <v>84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1092</v>
      </c>
      <c r="I58" s="47">
        <f t="shared" si="0"/>
        <v>91</v>
      </c>
      <c r="J58" s="47">
        <f t="shared" si="0"/>
        <v>91</v>
      </c>
      <c r="K58" s="47">
        <f t="shared" si="0"/>
        <v>91</v>
      </c>
      <c r="L58" s="47">
        <f t="shared" si="0"/>
        <v>91</v>
      </c>
      <c r="M58" s="47">
        <f t="shared" si="0"/>
        <v>91</v>
      </c>
      <c r="N58" s="7">
        <f t="shared" si="0"/>
        <v>91</v>
      </c>
      <c r="O58" s="7">
        <f t="shared" si="0"/>
        <v>91</v>
      </c>
      <c r="P58" s="7">
        <f t="shared" si="0"/>
        <v>91</v>
      </c>
      <c r="Q58" s="7">
        <f t="shared" si="0"/>
        <v>91</v>
      </c>
      <c r="R58" s="7">
        <f t="shared" si="0"/>
        <v>91</v>
      </c>
      <c r="S58" s="7">
        <f t="shared" si="0"/>
        <v>91</v>
      </c>
      <c r="T58" s="7">
        <f t="shared" si="0"/>
        <v>91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0"/>
  <sheetViews>
    <sheetView tabSelected="1" workbookViewId="0">
      <pane xSplit="2" ySplit="6" topLeftCell="R7" activePane="bottomRight" state="frozen"/>
      <selection pane="topRight"/>
      <selection pane="bottomLeft"/>
      <selection pane="bottomRight" activeCell="T10" sqref="T10"/>
    </sheetView>
  </sheetViews>
  <sheetFormatPr defaultColWidth="9.08984375" defaultRowHeight="15.05" x14ac:dyDescent="0.25"/>
  <cols>
    <col min="1" max="1" width="8.6328125" style="1" customWidth="1"/>
    <col min="2" max="2" width="50.90625" style="5" customWidth="1"/>
    <col min="3" max="6" width="13.90625" style="36" hidden="1" customWidth="1"/>
    <col min="7" max="7" width="19.54296875" style="38" hidden="1" customWidth="1"/>
    <col min="8" max="16" width="15.90625" style="8" customWidth="1"/>
    <col min="17" max="21" width="13.453125" style="9" customWidth="1"/>
    <col min="22" max="22" width="9.08984375" style="1"/>
  </cols>
  <sheetData>
    <row r="1" spans="1:21" x14ac:dyDescent="0.25">
      <c r="U1" s="21" t="s">
        <v>323</v>
      </c>
    </row>
    <row r="2" spans="1:21" x14ac:dyDescent="0.25">
      <c r="U2" s="21" t="s">
        <v>324</v>
      </c>
    </row>
    <row r="3" spans="1:21" ht="18" customHeight="1" x14ac:dyDescent="0.25">
      <c r="A3" s="4" t="s">
        <v>48</v>
      </c>
      <c r="B3" s="29"/>
      <c r="C3" s="33"/>
      <c r="D3" s="33"/>
      <c r="E3" s="33"/>
      <c r="F3" s="33"/>
      <c r="G3" s="54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1" t="s">
        <v>49</v>
      </c>
    </row>
    <row r="4" spans="1:21" s="30" customFormat="1" ht="57.8" customHeight="1" x14ac:dyDescent="0.25">
      <c r="A4" s="89" t="s">
        <v>50</v>
      </c>
      <c r="B4" s="90" t="s">
        <v>51</v>
      </c>
      <c r="C4" s="91" t="s">
        <v>52</v>
      </c>
      <c r="D4" s="91"/>
      <c r="E4" s="91"/>
      <c r="F4" s="91"/>
      <c r="G4" s="92" t="s">
        <v>53</v>
      </c>
      <c r="H4" s="95" t="s">
        <v>54</v>
      </c>
      <c r="I4" s="97"/>
      <c r="J4" s="95" t="s">
        <v>55</v>
      </c>
      <c r="K4" s="96"/>
      <c r="L4" s="96"/>
      <c r="M4" s="96"/>
      <c r="N4" s="96"/>
      <c r="O4" s="96"/>
      <c r="P4" s="96"/>
      <c r="Q4" s="96"/>
      <c r="R4" s="96"/>
      <c r="S4" s="96"/>
      <c r="T4" s="96"/>
      <c r="U4" s="97"/>
    </row>
    <row r="5" spans="1:21" s="2" customFormat="1" ht="49.5" customHeight="1" x14ac:dyDescent="0.25">
      <c r="A5" s="89"/>
      <c r="B5" s="90"/>
      <c r="C5" s="101" t="s">
        <v>56</v>
      </c>
      <c r="D5" s="101"/>
      <c r="E5" s="101" t="s">
        <v>57</v>
      </c>
      <c r="F5" s="101"/>
      <c r="G5" s="93"/>
      <c r="H5" s="103" t="s">
        <v>58</v>
      </c>
      <c r="I5" s="102" t="s">
        <v>59</v>
      </c>
      <c r="J5" s="98" t="s">
        <v>60</v>
      </c>
      <c r="K5" s="99"/>
      <c r="L5" s="100"/>
      <c r="M5" s="98" t="s">
        <v>61</v>
      </c>
      <c r="N5" s="99"/>
      <c r="O5" s="100"/>
      <c r="P5" s="98" t="s">
        <v>62</v>
      </c>
      <c r="Q5" s="99"/>
      <c r="R5" s="100"/>
      <c r="S5" s="98" t="s">
        <v>63</v>
      </c>
      <c r="T5" s="99"/>
      <c r="U5" s="100"/>
    </row>
    <row r="6" spans="1:21" s="6" customFormat="1" ht="47.3" customHeight="1" x14ac:dyDescent="0.25">
      <c r="A6" s="89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94"/>
      <c r="H6" s="103"/>
      <c r="I6" s="102"/>
      <c r="J6" s="79" t="s">
        <v>66</v>
      </c>
      <c r="K6" s="79" t="s">
        <v>67</v>
      </c>
      <c r="L6" s="79" t="s">
        <v>68</v>
      </c>
      <c r="M6" s="79" t="s">
        <v>69</v>
      </c>
      <c r="N6" s="79" t="s">
        <v>70</v>
      </c>
      <c r="O6" s="79" t="s">
        <v>71</v>
      </c>
      <c r="P6" s="79" t="s">
        <v>72</v>
      </c>
      <c r="Q6" s="79" t="s">
        <v>73</v>
      </c>
      <c r="R6" s="79" t="s">
        <v>74</v>
      </c>
      <c r="S6" s="79" t="s">
        <v>75</v>
      </c>
      <c r="T6" s="79" t="s">
        <v>76</v>
      </c>
      <c r="U6" s="79" t="s">
        <v>77</v>
      </c>
    </row>
    <row r="7" spans="1:21" ht="15.65" x14ac:dyDescent="0.3">
      <c r="A7" s="23">
        <v>1</v>
      </c>
      <c r="B7" s="3" t="s">
        <v>78</v>
      </c>
      <c r="C7" s="31"/>
      <c r="D7" s="31"/>
      <c r="E7" s="31"/>
      <c r="F7" s="31"/>
      <c r="G7" s="45">
        <v>31914</v>
      </c>
      <c r="H7" s="11">
        <v>8112</v>
      </c>
      <c r="I7" s="73">
        <v>12</v>
      </c>
      <c r="J7" s="73">
        <v>676</v>
      </c>
      <c r="K7" s="73">
        <v>676</v>
      </c>
      <c r="L7" s="73">
        <v>676</v>
      </c>
      <c r="M7" s="73">
        <v>676</v>
      </c>
      <c r="N7" s="73">
        <v>676</v>
      </c>
      <c r="O7" s="73">
        <v>676</v>
      </c>
      <c r="P7" s="73">
        <v>676</v>
      </c>
      <c r="Q7" s="11">
        <v>676</v>
      </c>
      <c r="R7" s="11">
        <v>676</v>
      </c>
      <c r="S7" s="11">
        <v>676</v>
      </c>
      <c r="T7" s="11">
        <v>676</v>
      </c>
      <c r="U7" s="11">
        <v>676</v>
      </c>
    </row>
    <row r="8" spans="1:21" ht="15.65" x14ac:dyDescent="0.3">
      <c r="A8" s="23">
        <v>2</v>
      </c>
      <c r="B8" s="3" t="s">
        <v>79</v>
      </c>
      <c r="C8" s="31"/>
      <c r="D8" s="31"/>
      <c r="E8" s="31"/>
      <c r="F8" s="31"/>
      <c r="G8" s="45">
        <v>20608</v>
      </c>
      <c r="H8" s="11">
        <v>5238</v>
      </c>
      <c r="I8" s="73">
        <v>12</v>
      </c>
      <c r="J8" s="73">
        <v>437</v>
      </c>
      <c r="K8" s="73">
        <v>436</v>
      </c>
      <c r="L8" s="73">
        <v>437</v>
      </c>
      <c r="M8" s="73">
        <v>436</v>
      </c>
      <c r="N8" s="73">
        <v>437</v>
      </c>
      <c r="O8" s="73">
        <v>436</v>
      </c>
      <c r="P8" s="73">
        <v>437</v>
      </c>
      <c r="Q8" s="11">
        <v>436</v>
      </c>
      <c r="R8" s="11">
        <v>437</v>
      </c>
      <c r="S8" s="11">
        <v>436</v>
      </c>
      <c r="T8" s="11">
        <v>437</v>
      </c>
      <c r="U8" s="11">
        <v>436</v>
      </c>
    </row>
    <row r="9" spans="1:21" ht="15.65" x14ac:dyDescent="0.3">
      <c r="A9" s="23">
        <v>3</v>
      </c>
      <c r="B9" s="3" t="s">
        <v>80</v>
      </c>
      <c r="C9" s="31"/>
      <c r="D9" s="31"/>
      <c r="E9" s="31"/>
      <c r="F9" s="31"/>
      <c r="G9" s="45">
        <v>71824</v>
      </c>
      <c r="H9" s="11">
        <v>8902</v>
      </c>
      <c r="I9" s="73">
        <v>18</v>
      </c>
      <c r="J9" s="73">
        <v>742</v>
      </c>
      <c r="K9" s="73">
        <v>741</v>
      </c>
      <c r="L9" s="73">
        <v>743</v>
      </c>
      <c r="M9" s="73">
        <v>741</v>
      </c>
      <c r="N9" s="73">
        <v>742</v>
      </c>
      <c r="O9" s="73">
        <v>742</v>
      </c>
      <c r="P9" s="73">
        <v>742</v>
      </c>
      <c r="Q9" s="11">
        <v>741</v>
      </c>
      <c r="R9" s="11">
        <v>743</v>
      </c>
      <c r="S9" s="11">
        <v>741</v>
      </c>
      <c r="T9" s="11">
        <v>742</v>
      </c>
      <c r="U9" s="11">
        <v>742</v>
      </c>
    </row>
    <row r="10" spans="1:21" ht="15.65" x14ac:dyDescent="0.3">
      <c r="A10" s="23">
        <v>4</v>
      </c>
      <c r="B10" s="3" t="s">
        <v>81</v>
      </c>
      <c r="C10" s="31"/>
      <c r="D10" s="31"/>
      <c r="E10" s="31"/>
      <c r="F10" s="31"/>
      <c r="G10" s="45">
        <v>28748</v>
      </c>
      <c r="H10" s="11">
        <v>9207</v>
      </c>
      <c r="I10" s="73">
        <v>12</v>
      </c>
      <c r="J10" s="73">
        <v>767</v>
      </c>
      <c r="K10" s="73">
        <v>767</v>
      </c>
      <c r="L10" s="73">
        <v>767</v>
      </c>
      <c r="M10" s="73">
        <v>768</v>
      </c>
      <c r="N10" s="73">
        <v>767</v>
      </c>
      <c r="O10" s="73">
        <v>767</v>
      </c>
      <c r="P10" s="73">
        <v>767</v>
      </c>
      <c r="Q10" s="11">
        <v>768</v>
      </c>
      <c r="R10" s="11">
        <v>767</v>
      </c>
      <c r="S10" s="11">
        <v>767</v>
      </c>
      <c r="T10" s="11">
        <v>767</v>
      </c>
      <c r="U10" s="11">
        <v>768</v>
      </c>
    </row>
    <row r="11" spans="1:21" ht="15.65" x14ac:dyDescent="0.3">
      <c r="A11" s="23">
        <v>5</v>
      </c>
      <c r="B11" s="3" t="s">
        <v>82</v>
      </c>
      <c r="C11" s="31"/>
      <c r="D11" s="31"/>
      <c r="E11" s="31"/>
      <c r="F11" s="31"/>
      <c r="G11" s="45">
        <v>34766</v>
      </c>
      <c r="H11" s="11">
        <v>8837</v>
      </c>
      <c r="I11" s="73">
        <v>12</v>
      </c>
      <c r="J11" s="73">
        <v>736</v>
      </c>
      <c r="K11" s="73">
        <v>736</v>
      </c>
      <c r="L11" s="73">
        <v>736</v>
      </c>
      <c r="M11" s="73">
        <v>737</v>
      </c>
      <c r="N11" s="73">
        <v>736</v>
      </c>
      <c r="O11" s="73">
        <v>737</v>
      </c>
      <c r="P11" s="73">
        <v>736</v>
      </c>
      <c r="Q11" s="11">
        <v>737</v>
      </c>
      <c r="R11" s="11">
        <v>736</v>
      </c>
      <c r="S11" s="11">
        <v>737</v>
      </c>
      <c r="T11" s="11">
        <v>736</v>
      </c>
      <c r="U11" s="11">
        <v>737</v>
      </c>
    </row>
    <row r="12" spans="1:21" ht="15.65" x14ac:dyDescent="0.3">
      <c r="A12" s="23">
        <v>6</v>
      </c>
      <c r="B12" s="3" t="s">
        <v>83</v>
      </c>
      <c r="C12" s="31"/>
      <c r="D12" s="31"/>
      <c r="E12" s="31"/>
      <c r="F12" s="31"/>
      <c r="G12" s="45">
        <v>38276</v>
      </c>
      <c r="H12" s="11">
        <v>10429</v>
      </c>
      <c r="I12" s="73">
        <v>14</v>
      </c>
      <c r="J12" s="73">
        <v>869</v>
      </c>
      <c r="K12" s="73">
        <v>869</v>
      </c>
      <c r="L12" s="73">
        <v>869</v>
      </c>
      <c r="M12" s="73">
        <v>869</v>
      </c>
      <c r="N12" s="73">
        <v>869</v>
      </c>
      <c r="O12" s="73">
        <v>870</v>
      </c>
      <c r="P12" s="73">
        <v>869</v>
      </c>
      <c r="Q12" s="11">
        <v>869</v>
      </c>
      <c r="R12" s="11">
        <v>869</v>
      </c>
      <c r="S12" s="11">
        <v>869</v>
      </c>
      <c r="T12" s="11">
        <v>869</v>
      </c>
      <c r="U12" s="11">
        <v>869</v>
      </c>
    </row>
    <row r="13" spans="1:21" ht="15.65" x14ac:dyDescent="0.3">
      <c r="A13" s="23">
        <v>7</v>
      </c>
      <c r="B13" s="3" t="s">
        <v>84</v>
      </c>
      <c r="C13" s="31"/>
      <c r="D13" s="31"/>
      <c r="E13" s="31"/>
      <c r="F13" s="31"/>
      <c r="G13" s="45">
        <v>29239</v>
      </c>
      <c r="H13" s="11">
        <v>7682</v>
      </c>
      <c r="I13" s="73">
        <v>11</v>
      </c>
      <c r="J13" s="73">
        <v>640</v>
      </c>
      <c r="K13" s="73">
        <v>640</v>
      </c>
      <c r="L13" s="73">
        <v>640</v>
      </c>
      <c r="M13" s="73">
        <v>641</v>
      </c>
      <c r="N13" s="73">
        <v>640</v>
      </c>
      <c r="O13" s="73">
        <v>640</v>
      </c>
      <c r="P13" s="73">
        <v>640</v>
      </c>
      <c r="Q13" s="11">
        <v>641</v>
      </c>
      <c r="R13" s="11">
        <v>640</v>
      </c>
      <c r="S13" s="11">
        <v>640</v>
      </c>
      <c r="T13" s="11">
        <v>640</v>
      </c>
      <c r="U13" s="11">
        <v>640</v>
      </c>
    </row>
    <row r="14" spans="1:21" ht="15.65" x14ac:dyDescent="0.3">
      <c r="A14" s="23">
        <v>8</v>
      </c>
      <c r="B14" s="3" t="s">
        <v>85</v>
      </c>
      <c r="C14" s="31"/>
      <c r="D14" s="31"/>
      <c r="E14" s="31"/>
      <c r="F14" s="31"/>
      <c r="G14" s="45">
        <v>24177</v>
      </c>
      <c r="H14" s="11">
        <v>6145</v>
      </c>
      <c r="I14" s="73">
        <v>9</v>
      </c>
      <c r="J14" s="73">
        <v>512</v>
      </c>
      <c r="K14" s="73">
        <v>512</v>
      </c>
      <c r="L14" s="73">
        <v>513</v>
      </c>
      <c r="M14" s="73">
        <v>511</v>
      </c>
      <c r="N14" s="73">
        <v>512</v>
      </c>
      <c r="O14" s="73">
        <v>513</v>
      </c>
      <c r="P14" s="73">
        <v>512</v>
      </c>
      <c r="Q14" s="11">
        <v>511</v>
      </c>
      <c r="R14" s="11">
        <v>513</v>
      </c>
      <c r="S14" s="11">
        <v>512</v>
      </c>
      <c r="T14" s="11">
        <v>512</v>
      </c>
      <c r="U14" s="11">
        <v>512</v>
      </c>
    </row>
    <row r="15" spans="1:21" ht="15.65" x14ac:dyDescent="0.3">
      <c r="A15" s="23">
        <v>9</v>
      </c>
      <c r="B15" s="3" t="s">
        <v>86</v>
      </c>
      <c r="C15" s="31"/>
      <c r="D15" s="31"/>
      <c r="E15" s="31"/>
      <c r="F15" s="31"/>
      <c r="G15" s="45">
        <v>21898</v>
      </c>
      <c r="H15" s="11">
        <v>7166</v>
      </c>
      <c r="I15" s="73">
        <v>14</v>
      </c>
      <c r="J15" s="73">
        <v>597</v>
      </c>
      <c r="K15" s="73">
        <v>597</v>
      </c>
      <c r="L15" s="73">
        <v>597</v>
      </c>
      <c r="M15" s="73">
        <v>597</v>
      </c>
      <c r="N15" s="73">
        <v>597</v>
      </c>
      <c r="O15" s="73">
        <v>598</v>
      </c>
      <c r="P15" s="73">
        <v>597</v>
      </c>
      <c r="Q15" s="11">
        <v>597</v>
      </c>
      <c r="R15" s="11">
        <v>597</v>
      </c>
      <c r="S15" s="11">
        <v>597</v>
      </c>
      <c r="T15" s="11">
        <v>597</v>
      </c>
      <c r="U15" s="11">
        <v>598</v>
      </c>
    </row>
    <row r="16" spans="1:21" ht="16.45" customHeight="1" x14ac:dyDescent="0.3">
      <c r="A16" s="23">
        <v>10</v>
      </c>
      <c r="B16" s="3" t="s">
        <v>87</v>
      </c>
      <c r="C16" s="31"/>
      <c r="D16" s="31"/>
      <c r="E16" s="31"/>
      <c r="F16" s="31"/>
      <c r="G16" s="45">
        <v>18080</v>
      </c>
      <c r="H16" s="11">
        <v>4596</v>
      </c>
      <c r="I16" s="73">
        <v>9</v>
      </c>
      <c r="J16" s="73">
        <v>383</v>
      </c>
      <c r="K16" s="73">
        <v>383</v>
      </c>
      <c r="L16" s="73">
        <v>383</v>
      </c>
      <c r="M16" s="73">
        <v>383</v>
      </c>
      <c r="N16" s="73">
        <v>383</v>
      </c>
      <c r="O16" s="73">
        <v>383</v>
      </c>
      <c r="P16" s="73">
        <v>383</v>
      </c>
      <c r="Q16" s="11">
        <v>383</v>
      </c>
      <c r="R16" s="11">
        <v>383</v>
      </c>
      <c r="S16" s="11">
        <v>383</v>
      </c>
      <c r="T16" s="11">
        <v>383</v>
      </c>
      <c r="U16" s="11">
        <v>383</v>
      </c>
    </row>
    <row r="17" spans="1:21" ht="15.65" x14ac:dyDescent="0.3">
      <c r="A17" s="23">
        <v>11</v>
      </c>
      <c r="B17" s="3" t="s">
        <v>88</v>
      </c>
      <c r="C17" s="31"/>
      <c r="D17" s="31"/>
      <c r="E17" s="31"/>
      <c r="F17" s="31"/>
      <c r="G17" s="45">
        <v>0</v>
      </c>
      <c r="H17" s="11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</row>
    <row r="18" spans="1:21" ht="15.65" x14ac:dyDescent="0.3">
      <c r="A18" s="23">
        <v>12</v>
      </c>
      <c r="B18" s="3" t="s">
        <v>89</v>
      </c>
      <c r="C18" s="31"/>
      <c r="D18" s="31"/>
      <c r="E18" s="31"/>
      <c r="F18" s="31"/>
      <c r="G18" s="45">
        <v>0</v>
      </c>
      <c r="H18" s="11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</row>
    <row r="19" spans="1:21" ht="15.65" x14ac:dyDescent="0.3">
      <c r="A19" s="23">
        <v>13</v>
      </c>
      <c r="B19" s="3" t="s">
        <v>90</v>
      </c>
      <c r="C19" s="31"/>
      <c r="D19" s="31"/>
      <c r="E19" s="31"/>
      <c r="F19" s="31"/>
      <c r="G19" s="45">
        <v>55752</v>
      </c>
      <c r="H19" s="11">
        <v>7794</v>
      </c>
      <c r="I19" s="73">
        <v>10</v>
      </c>
      <c r="J19" s="73">
        <v>650</v>
      </c>
      <c r="K19" s="73">
        <v>650</v>
      </c>
      <c r="L19" s="73">
        <v>649</v>
      </c>
      <c r="M19" s="73">
        <v>650</v>
      </c>
      <c r="N19" s="73">
        <v>650</v>
      </c>
      <c r="O19" s="73">
        <v>648</v>
      </c>
      <c r="P19" s="73">
        <v>650</v>
      </c>
      <c r="Q19" s="11">
        <v>650</v>
      </c>
      <c r="R19" s="11">
        <v>649</v>
      </c>
      <c r="S19" s="11">
        <v>650</v>
      </c>
      <c r="T19" s="11">
        <v>650</v>
      </c>
      <c r="U19" s="11">
        <v>648</v>
      </c>
    </row>
    <row r="20" spans="1:21" ht="15.65" x14ac:dyDescent="0.3">
      <c r="A20" s="23">
        <v>14</v>
      </c>
      <c r="B20" s="3" t="s">
        <v>91</v>
      </c>
      <c r="C20" s="31"/>
      <c r="D20" s="31"/>
      <c r="E20" s="31"/>
      <c r="F20" s="31"/>
      <c r="G20" s="45">
        <v>0</v>
      </c>
      <c r="H20" s="11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</row>
    <row r="21" spans="1:21" ht="15.65" x14ac:dyDescent="0.3">
      <c r="A21" s="23">
        <v>15</v>
      </c>
      <c r="B21" s="3" t="s">
        <v>92</v>
      </c>
      <c r="C21" s="31"/>
      <c r="D21" s="31"/>
      <c r="E21" s="31"/>
      <c r="F21" s="31"/>
      <c r="G21" s="45">
        <v>0</v>
      </c>
      <c r="H21" s="11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</row>
    <row r="22" spans="1:21" ht="15.65" x14ac:dyDescent="0.3">
      <c r="A22" s="23">
        <v>16</v>
      </c>
      <c r="B22" s="3" t="s">
        <v>93</v>
      </c>
      <c r="C22" s="31"/>
      <c r="D22" s="31"/>
      <c r="E22" s="31"/>
      <c r="F22" s="31"/>
      <c r="G22" s="45">
        <v>0</v>
      </c>
      <c r="H22" s="11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</row>
    <row r="23" spans="1:21" ht="15.65" x14ac:dyDescent="0.3">
      <c r="A23" s="23">
        <v>17</v>
      </c>
      <c r="B23" s="3" t="s">
        <v>94</v>
      </c>
      <c r="C23" s="31"/>
      <c r="D23" s="31"/>
      <c r="E23" s="31"/>
      <c r="F23" s="31"/>
      <c r="G23" s="45">
        <v>0</v>
      </c>
      <c r="H23" s="11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</row>
    <row r="24" spans="1:21" ht="30.7" x14ac:dyDescent="0.3">
      <c r="A24" s="23">
        <v>18</v>
      </c>
      <c r="B24" s="3" t="s">
        <v>95</v>
      </c>
      <c r="C24" s="31"/>
      <c r="D24" s="31"/>
      <c r="E24" s="31"/>
      <c r="F24" s="31"/>
      <c r="G24" s="45">
        <v>0</v>
      </c>
      <c r="H24" s="11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</row>
    <row r="25" spans="1:21" ht="15.65" x14ac:dyDescent="0.3">
      <c r="A25" s="23">
        <v>19</v>
      </c>
      <c r="B25" s="3" t="s">
        <v>96</v>
      </c>
      <c r="C25" s="31"/>
      <c r="D25" s="31"/>
      <c r="E25" s="31"/>
      <c r="F25" s="31"/>
      <c r="G25" s="45">
        <v>0</v>
      </c>
      <c r="H25" s="11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</row>
    <row r="26" spans="1:21" ht="45.7" x14ac:dyDescent="0.3">
      <c r="A26" s="23">
        <v>20</v>
      </c>
      <c r="B26" s="3" t="s">
        <v>97</v>
      </c>
      <c r="C26" s="31"/>
      <c r="D26" s="31"/>
      <c r="E26" s="31"/>
      <c r="F26" s="31"/>
      <c r="G26" s="45">
        <v>0</v>
      </c>
      <c r="H26" s="11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>
        <v>0</v>
      </c>
      <c r="P26" s="73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spans="1:21" ht="15.65" x14ac:dyDescent="0.3">
      <c r="A27" s="23">
        <v>21</v>
      </c>
      <c r="B27" s="3" t="s">
        <v>98</v>
      </c>
      <c r="C27" s="31"/>
      <c r="D27" s="31"/>
      <c r="E27" s="31"/>
      <c r="F27" s="31"/>
      <c r="G27" s="45">
        <v>0</v>
      </c>
      <c r="H27" s="11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  <c r="N27" s="73">
        <v>0</v>
      </c>
      <c r="O27" s="73">
        <v>0</v>
      </c>
      <c r="P27" s="73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</row>
    <row r="28" spans="1:21" ht="30.7" x14ac:dyDescent="0.3">
      <c r="A28" s="23">
        <v>22</v>
      </c>
      <c r="B28" s="3" t="s">
        <v>99</v>
      </c>
      <c r="C28" s="31"/>
      <c r="D28" s="31"/>
      <c r="E28" s="31"/>
      <c r="F28" s="31"/>
      <c r="G28" s="45">
        <v>0</v>
      </c>
      <c r="H28" s="11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</row>
    <row r="29" spans="1:21" ht="15.65" x14ac:dyDescent="0.3">
      <c r="A29" s="23">
        <v>23</v>
      </c>
      <c r="B29" s="3" t="s">
        <v>100</v>
      </c>
      <c r="C29" s="31"/>
      <c r="D29" s="31"/>
      <c r="E29" s="31"/>
      <c r="F29" s="31"/>
      <c r="G29" s="45">
        <v>299014</v>
      </c>
      <c r="H29" s="11">
        <v>87284</v>
      </c>
      <c r="I29" s="73">
        <v>12</v>
      </c>
      <c r="J29" s="73">
        <v>7274</v>
      </c>
      <c r="K29" s="73">
        <v>7274</v>
      </c>
      <c r="L29" s="73">
        <v>7273</v>
      </c>
      <c r="M29" s="73">
        <v>7274</v>
      </c>
      <c r="N29" s="73">
        <v>7274</v>
      </c>
      <c r="O29" s="73">
        <v>7273</v>
      </c>
      <c r="P29" s="73">
        <v>7274</v>
      </c>
      <c r="Q29" s="11">
        <v>7274</v>
      </c>
      <c r="R29" s="11">
        <v>7273</v>
      </c>
      <c r="S29" s="11">
        <v>7274</v>
      </c>
      <c r="T29" s="11">
        <v>7274</v>
      </c>
      <c r="U29" s="11">
        <v>7273</v>
      </c>
    </row>
    <row r="30" spans="1:21" ht="15.65" x14ac:dyDescent="0.3">
      <c r="A30" s="23">
        <v>24</v>
      </c>
      <c r="B30" s="3" t="s">
        <v>101</v>
      </c>
      <c r="C30" s="31"/>
      <c r="D30" s="31"/>
      <c r="E30" s="31"/>
      <c r="F30" s="31"/>
      <c r="G30" s="45">
        <v>0</v>
      </c>
      <c r="H30" s="11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73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</row>
    <row r="31" spans="1:21" ht="15.65" x14ac:dyDescent="0.3">
      <c r="A31" s="23">
        <v>25</v>
      </c>
      <c r="B31" s="3" t="s">
        <v>102</v>
      </c>
      <c r="C31" s="31"/>
      <c r="D31" s="31"/>
      <c r="E31" s="31"/>
      <c r="F31" s="31"/>
      <c r="G31" s="45">
        <v>0</v>
      </c>
      <c r="H31" s="11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73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spans="1:21" ht="15.65" x14ac:dyDescent="0.3">
      <c r="A32" s="23">
        <v>26</v>
      </c>
      <c r="B32" s="3" t="s">
        <v>103</v>
      </c>
      <c r="C32" s="31"/>
      <c r="D32" s="31"/>
      <c r="E32" s="31"/>
      <c r="F32" s="31"/>
      <c r="G32" s="45">
        <v>0</v>
      </c>
      <c r="H32" s="11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0</v>
      </c>
      <c r="O32" s="73">
        <v>0</v>
      </c>
      <c r="P32" s="73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</row>
    <row r="33" spans="1:21" ht="30.7" x14ac:dyDescent="0.3">
      <c r="A33" s="23">
        <v>27</v>
      </c>
      <c r="B33" s="3" t="s">
        <v>104</v>
      </c>
      <c r="C33" s="31"/>
      <c r="D33" s="31"/>
      <c r="E33" s="31"/>
      <c r="F33" s="31"/>
      <c r="G33" s="45">
        <v>0</v>
      </c>
      <c r="H33" s="11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73">
        <v>0</v>
      </c>
      <c r="P33" s="73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spans="1:21" ht="15.65" x14ac:dyDescent="0.3">
      <c r="A34" s="23">
        <v>28</v>
      </c>
      <c r="B34" s="3" t="s">
        <v>105</v>
      </c>
      <c r="C34" s="31"/>
      <c r="D34" s="31"/>
      <c r="E34" s="31"/>
      <c r="F34" s="31"/>
      <c r="G34" s="45">
        <v>86248</v>
      </c>
      <c r="H34" s="11">
        <v>21922</v>
      </c>
      <c r="I34" s="73">
        <v>55</v>
      </c>
      <c r="J34" s="73">
        <v>1827</v>
      </c>
      <c r="K34" s="73">
        <v>1827</v>
      </c>
      <c r="L34" s="73">
        <v>1827</v>
      </c>
      <c r="M34" s="73">
        <v>1827</v>
      </c>
      <c r="N34" s="73">
        <v>1827</v>
      </c>
      <c r="O34" s="73">
        <v>1826</v>
      </c>
      <c r="P34" s="73">
        <v>1827</v>
      </c>
      <c r="Q34" s="11">
        <v>1827</v>
      </c>
      <c r="R34" s="11">
        <v>1827</v>
      </c>
      <c r="S34" s="11">
        <v>1826</v>
      </c>
      <c r="T34" s="11">
        <v>1827</v>
      </c>
      <c r="U34" s="11">
        <v>1827</v>
      </c>
    </row>
    <row r="35" spans="1:21" ht="15.65" x14ac:dyDescent="0.3">
      <c r="A35" s="23">
        <v>29</v>
      </c>
      <c r="B35" s="3" t="s">
        <v>106</v>
      </c>
      <c r="C35" s="31"/>
      <c r="D35" s="31"/>
      <c r="E35" s="31"/>
      <c r="F35" s="31"/>
      <c r="G35" s="45">
        <v>0</v>
      </c>
      <c r="H35" s="11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0</v>
      </c>
      <c r="O35" s="73">
        <v>0</v>
      </c>
      <c r="P35" s="73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</row>
    <row r="36" spans="1:21" ht="15.65" x14ac:dyDescent="0.3">
      <c r="A36" s="23">
        <v>30</v>
      </c>
      <c r="B36" s="3" t="s">
        <v>107</v>
      </c>
      <c r="C36" s="31"/>
      <c r="D36" s="31"/>
      <c r="E36" s="31"/>
      <c r="F36" s="31"/>
      <c r="G36" s="45">
        <v>0</v>
      </c>
      <c r="H36" s="11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spans="1:21" ht="15.65" x14ac:dyDescent="0.3">
      <c r="A37" s="23">
        <v>31</v>
      </c>
      <c r="B37" s="3" t="s">
        <v>108</v>
      </c>
      <c r="C37" s="31"/>
      <c r="D37" s="31"/>
      <c r="E37" s="31"/>
      <c r="F37" s="31"/>
      <c r="G37" s="45">
        <v>0</v>
      </c>
      <c r="H37" s="11">
        <v>0</v>
      </c>
      <c r="I37" s="73">
        <v>0</v>
      </c>
      <c r="J37" s="73">
        <v>0</v>
      </c>
      <c r="K37" s="73">
        <v>0</v>
      </c>
      <c r="L37" s="73">
        <v>0</v>
      </c>
      <c r="M37" s="73">
        <v>0</v>
      </c>
      <c r="N37" s="73">
        <v>0</v>
      </c>
      <c r="O37" s="73">
        <v>0</v>
      </c>
      <c r="P37" s="73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spans="1:21" ht="15.65" x14ac:dyDescent="0.3">
      <c r="A38" s="23">
        <v>32</v>
      </c>
      <c r="B38" s="3" t="s">
        <v>109</v>
      </c>
      <c r="C38" s="31"/>
      <c r="D38" s="31"/>
      <c r="E38" s="31"/>
      <c r="F38" s="31"/>
      <c r="G38" s="45">
        <v>0</v>
      </c>
      <c r="H38" s="11">
        <v>0</v>
      </c>
      <c r="I38" s="73">
        <v>0</v>
      </c>
      <c r="J38" s="73">
        <v>0</v>
      </c>
      <c r="K38" s="73">
        <v>0</v>
      </c>
      <c r="L38" s="73">
        <v>0</v>
      </c>
      <c r="M38" s="73">
        <v>0</v>
      </c>
      <c r="N38" s="73">
        <v>0</v>
      </c>
      <c r="O38" s="73">
        <v>0</v>
      </c>
      <c r="P38" s="73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</row>
    <row r="39" spans="1:21" ht="15.65" x14ac:dyDescent="0.3">
      <c r="A39" s="23">
        <v>33</v>
      </c>
      <c r="B39" s="3" t="s">
        <v>110</v>
      </c>
      <c r="C39" s="31"/>
      <c r="D39" s="31"/>
      <c r="E39" s="31"/>
      <c r="F39" s="31"/>
      <c r="G39" s="45">
        <v>0</v>
      </c>
      <c r="H39" s="11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  <c r="O39" s="73">
        <v>0</v>
      </c>
      <c r="P39" s="73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spans="1:21" ht="15.65" x14ac:dyDescent="0.3">
      <c r="A40" s="23">
        <v>34</v>
      </c>
      <c r="B40" s="3" t="s">
        <v>111</v>
      </c>
      <c r="C40" s="31"/>
      <c r="D40" s="31"/>
      <c r="E40" s="31"/>
      <c r="F40" s="31"/>
      <c r="G40" s="45">
        <v>0</v>
      </c>
      <c r="H40" s="11">
        <v>0</v>
      </c>
      <c r="I40" s="73">
        <v>0</v>
      </c>
      <c r="J40" s="73">
        <v>0</v>
      </c>
      <c r="K40" s="73">
        <v>0</v>
      </c>
      <c r="L40" s="73">
        <v>0</v>
      </c>
      <c r="M40" s="73">
        <v>0</v>
      </c>
      <c r="N40" s="73">
        <v>0</v>
      </c>
      <c r="O40" s="73">
        <v>0</v>
      </c>
      <c r="P40" s="73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</row>
    <row r="41" spans="1:21" ht="15.65" x14ac:dyDescent="0.3">
      <c r="A41" s="23">
        <v>35</v>
      </c>
      <c r="B41" s="3" t="s">
        <v>112</v>
      </c>
      <c r="C41" s="31"/>
      <c r="D41" s="31"/>
      <c r="E41" s="31"/>
      <c r="F41" s="31"/>
      <c r="G41" s="31">
        <v>0</v>
      </c>
      <c r="H41" s="11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0</v>
      </c>
      <c r="O41" s="73">
        <v>0</v>
      </c>
      <c r="P41" s="73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</row>
    <row r="42" spans="1:21" ht="15.65" x14ac:dyDescent="0.3">
      <c r="A42" s="23">
        <v>36</v>
      </c>
      <c r="B42" s="3" t="s">
        <v>113</v>
      </c>
      <c r="C42" s="31"/>
      <c r="D42" s="31"/>
      <c r="E42" s="31"/>
      <c r="F42" s="31"/>
      <c r="G42" s="45">
        <v>0</v>
      </c>
      <c r="H42" s="11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  <c r="N42" s="73">
        <v>0</v>
      </c>
      <c r="O42" s="73">
        <v>0</v>
      </c>
      <c r="P42" s="73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spans="1:21" ht="15.65" x14ac:dyDescent="0.3">
      <c r="A43" s="23">
        <v>37</v>
      </c>
      <c r="B43" s="3" t="s">
        <v>114</v>
      </c>
      <c r="C43" s="31"/>
      <c r="D43" s="31"/>
      <c r="E43" s="31"/>
      <c r="F43" s="31"/>
      <c r="G43" s="45">
        <v>0</v>
      </c>
      <c r="H43" s="11">
        <v>0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  <c r="N43" s="73">
        <v>0</v>
      </c>
      <c r="O43" s="73">
        <v>0</v>
      </c>
      <c r="P43" s="73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</row>
    <row r="44" spans="1:21" ht="15.65" x14ac:dyDescent="0.3">
      <c r="A44" s="23">
        <v>38</v>
      </c>
      <c r="B44" s="3" t="s">
        <v>115</v>
      </c>
      <c r="C44" s="31"/>
      <c r="D44" s="31"/>
      <c r="E44" s="31"/>
      <c r="F44" s="31"/>
      <c r="G44" s="45">
        <v>0</v>
      </c>
      <c r="H44" s="11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  <c r="N44" s="73">
        <v>0</v>
      </c>
      <c r="O44" s="73">
        <v>0</v>
      </c>
      <c r="P44" s="73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</row>
    <row r="45" spans="1:21" ht="15.65" x14ac:dyDescent="0.3">
      <c r="A45" s="23">
        <v>39</v>
      </c>
      <c r="B45" s="3" t="s">
        <v>116</v>
      </c>
      <c r="C45" s="31"/>
      <c r="D45" s="31"/>
      <c r="E45" s="31"/>
      <c r="F45" s="31"/>
      <c r="G45" s="45">
        <v>0</v>
      </c>
      <c r="H45" s="11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</row>
    <row r="46" spans="1:21" ht="15.65" x14ac:dyDescent="0.3">
      <c r="A46" s="23">
        <v>40</v>
      </c>
      <c r="B46" s="3" t="s">
        <v>117</v>
      </c>
      <c r="C46" s="31"/>
      <c r="D46" s="31"/>
      <c r="E46" s="31"/>
      <c r="F46" s="31"/>
      <c r="G46" s="45">
        <v>0</v>
      </c>
      <c r="H46" s="11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73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</row>
    <row r="47" spans="1:21" ht="15.65" x14ac:dyDescent="0.3">
      <c r="A47" s="23">
        <v>41</v>
      </c>
      <c r="B47" s="3" t="s">
        <v>118</v>
      </c>
      <c r="C47" s="31"/>
      <c r="D47" s="31"/>
      <c r="E47" s="31"/>
      <c r="F47" s="31"/>
      <c r="G47" s="45">
        <v>0</v>
      </c>
      <c r="H47" s="11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</row>
    <row r="48" spans="1:21" ht="15.65" x14ac:dyDescent="0.3">
      <c r="A48" s="23">
        <v>42</v>
      </c>
      <c r="B48" s="3" t="s">
        <v>119</v>
      </c>
      <c r="C48" s="31"/>
      <c r="D48" s="31"/>
      <c r="E48" s="31"/>
      <c r="F48" s="31"/>
      <c r="G48" s="45">
        <v>0</v>
      </c>
      <c r="H48" s="11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3">
        <v>0</v>
      </c>
      <c r="O48" s="73">
        <v>0</v>
      </c>
      <c r="P48" s="73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</row>
    <row r="49" spans="1:21" ht="15.65" x14ac:dyDescent="0.3">
      <c r="A49" s="23">
        <v>43</v>
      </c>
      <c r="B49" s="3" t="s">
        <v>120</v>
      </c>
      <c r="C49" s="31"/>
      <c r="D49" s="31"/>
      <c r="E49" s="31"/>
      <c r="F49" s="31"/>
      <c r="G49" s="31">
        <v>0</v>
      </c>
      <c r="H49" s="11">
        <v>0</v>
      </c>
      <c r="I49" s="73">
        <v>0</v>
      </c>
      <c r="J49" s="73">
        <v>0</v>
      </c>
      <c r="K49" s="73">
        <v>0</v>
      </c>
      <c r="L49" s="73">
        <v>0</v>
      </c>
      <c r="M49" s="73">
        <v>0</v>
      </c>
      <c r="N49" s="73">
        <v>0</v>
      </c>
      <c r="O49" s="73">
        <v>0</v>
      </c>
      <c r="P49" s="73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</row>
    <row r="50" spans="1:21" ht="15.65" x14ac:dyDescent="0.3">
      <c r="A50" s="23">
        <v>44</v>
      </c>
      <c r="B50" s="3" t="s">
        <v>121</v>
      </c>
      <c r="C50" s="31"/>
      <c r="D50" s="31"/>
      <c r="E50" s="31"/>
      <c r="F50" s="31"/>
      <c r="G50" s="45">
        <v>0</v>
      </c>
      <c r="H50" s="11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  <c r="N50" s="73">
        <v>0</v>
      </c>
      <c r="O50" s="73">
        <v>0</v>
      </c>
      <c r="P50" s="73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</row>
    <row r="51" spans="1:21" ht="15.65" x14ac:dyDescent="0.3">
      <c r="A51" s="23">
        <v>45</v>
      </c>
      <c r="B51" s="3" t="s">
        <v>122</v>
      </c>
      <c r="C51" s="31"/>
      <c r="D51" s="31"/>
      <c r="E51" s="31"/>
      <c r="F51" s="31"/>
      <c r="G51" s="45">
        <v>0</v>
      </c>
      <c r="H51" s="11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  <c r="O51" s="73">
        <v>0</v>
      </c>
      <c r="P51" s="73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</row>
    <row r="52" spans="1:21" ht="15.65" x14ac:dyDescent="0.3">
      <c r="A52" s="23">
        <v>46</v>
      </c>
      <c r="B52" s="3" t="s">
        <v>123</v>
      </c>
      <c r="C52" s="31"/>
      <c r="D52" s="31"/>
      <c r="E52" s="31"/>
      <c r="F52" s="31"/>
      <c r="G52" s="45">
        <v>0</v>
      </c>
      <c r="H52" s="11">
        <v>0</v>
      </c>
      <c r="I52" s="73">
        <v>0</v>
      </c>
      <c r="J52" s="73">
        <v>0</v>
      </c>
      <c r="K52" s="73">
        <v>0</v>
      </c>
      <c r="L52" s="73">
        <v>0</v>
      </c>
      <c r="M52" s="73">
        <v>0</v>
      </c>
      <c r="N52" s="73">
        <v>0</v>
      </c>
      <c r="O52" s="73">
        <v>0</v>
      </c>
      <c r="P52" s="73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</row>
    <row r="53" spans="1:21" ht="15.65" x14ac:dyDescent="0.3">
      <c r="A53" s="23">
        <v>47</v>
      </c>
      <c r="B53" s="3" t="s">
        <v>124</v>
      </c>
      <c r="C53" s="31"/>
      <c r="D53" s="31"/>
      <c r="E53" s="31"/>
      <c r="F53" s="31"/>
      <c r="G53" s="45">
        <v>0</v>
      </c>
      <c r="H53" s="11">
        <v>0</v>
      </c>
      <c r="I53" s="73">
        <v>0</v>
      </c>
      <c r="J53" s="73">
        <v>0</v>
      </c>
      <c r="K53" s="73">
        <v>0</v>
      </c>
      <c r="L53" s="73">
        <v>0</v>
      </c>
      <c r="M53" s="73">
        <v>0</v>
      </c>
      <c r="N53" s="73">
        <v>0</v>
      </c>
      <c r="O53" s="73">
        <v>0</v>
      </c>
      <c r="P53" s="73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</row>
    <row r="54" spans="1:21" ht="15.65" x14ac:dyDescent="0.3">
      <c r="A54" s="23">
        <v>48</v>
      </c>
      <c r="B54" s="3" t="s">
        <v>125</v>
      </c>
      <c r="C54" s="31"/>
      <c r="D54" s="31"/>
      <c r="E54" s="31"/>
      <c r="F54" s="31"/>
      <c r="G54" s="45">
        <v>0</v>
      </c>
      <c r="H54" s="11">
        <v>0</v>
      </c>
      <c r="I54" s="73">
        <v>0</v>
      </c>
      <c r="J54" s="73">
        <v>0</v>
      </c>
      <c r="K54" s="73">
        <v>0</v>
      </c>
      <c r="L54" s="73">
        <v>0</v>
      </c>
      <c r="M54" s="73">
        <v>0</v>
      </c>
      <c r="N54" s="73">
        <v>0</v>
      </c>
      <c r="O54" s="73">
        <v>0</v>
      </c>
      <c r="P54" s="73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</row>
    <row r="55" spans="1:21" ht="15.65" x14ac:dyDescent="0.3">
      <c r="A55" s="23">
        <v>49</v>
      </c>
      <c r="B55" s="3" t="s">
        <v>126</v>
      </c>
      <c r="C55" s="31"/>
      <c r="D55" s="31"/>
      <c r="E55" s="31"/>
      <c r="F55" s="31"/>
      <c r="G55" s="45">
        <v>0</v>
      </c>
      <c r="H55" s="11">
        <v>0</v>
      </c>
      <c r="I55" s="73">
        <v>0</v>
      </c>
      <c r="J55" s="73">
        <v>0</v>
      </c>
      <c r="K55" s="73">
        <v>0</v>
      </c>
      <c r="L55" s="73">
        <v>0</v>
      </c>
      <c r="M55" s="73">
        <v>0</v>
      </c>
      <c r="N55" s="73">
        <v>0</v>
      </c>
      <c r="O55" s="73">
        <v>0</v>
      </c>
      <c r="P55" s="73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</row>
    <row r="56" spans="1:21" ht="15.65" x14ac:dyDescent="0.3">
      <c r="A56" s="23">
        <v>50</v>
      </c>
      <c r="B56" s="3" t="s">
        <v>127</v>
      </c>
      <c r="C56" s="31"/>
      <c r="D56" s="31"/>
      <c r="E56" s="31"/>
      <c r="F56" s="31"/>
      <c r="G56" s="45">
        <v>0</v>
      </c>
      <c r="H56" s="11">
        <v>0</v>
      </c>
      <c r="I56" s="73">
        <v>0</v>
      </c>
      <c r="J56" s="73">
        <v>0</v>
      </c>
      <c r="K56" s="73">
        <v>0</v>
      </c>
      <c r="L56" s="73">
        <v>0</v>
      </c>
      <c r="M56" s="73">
        <v>0</v>
      </c>
      <c r="N56" s="73">
        <v>0</v>
      </c>
      <c r="O56" s="73">
        <v>0</v>
      </c>
      <c r="P56" s="73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</row>
    <row r="57" spans="1:21" ht="15.65" x14ac:dyDescent="0.3">
      <c r="A57" s="23"/>
      <c r="B57" s="3" t="s">
        <v>317</v>
      </c>
      <c r="C57" s="31"/>
      <c r="D57" s="31"/>
      <c r="E57" s="31"/>
      <c r="F57" s="31"/>
      <c r="G57" s="45"/>
      <c r="H57" s="11">
        <v>5200</v>
      </c>
      <c r="I57" s="73"/>
      <c r="J57" s="73"/>
      <c r="K57" s="73"/>
      <c r="L57" s="73"/>
      <c r="M57" s="73"/>
      <c r="N57" s="73"/>
      <c r="O57" s="73"/>
      <c r="P57" s="73"/>
      <c r="Q57" s="11"/>
      <c r="R57" s="11"/>
      <c r="S57" s="11"/>
      <c r="T57" s="11"/>
      <c r="U57" s="11"/>
    </row>
    <row r="58" spans="1:21" s="4" customFormat="1" ht="15.85" customHeight="1" x14ac:dyDescent="0.3">
      <c r="A58" s="24"/>
      <c r="B58" s="22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U58" si="0">SUM(G7:G57)</f>
        <v>760544</v>
      </c>
      <c r="H58" s="7">
        <f t="shared" si="0"/>
        <v>198514</v>
      </c>
      <c r="I58" s="74">
        <f t="shared" si="0"/>
        <v>200</v>
      </c>
      <c r="J58" s="74">
        <f t="shared" si="0"/>
        <v>16110</v>
      </c>
      <c r="K58" s="74">
        <f t="shared" si="0"/>
        <v>16108</v>
      </c>
      <c r="L58" s="74">
        <f t="shared" si="0"/>
        <v>16110</v>
      </c>
      <c r="M58" s="74">
        <f t="shared" si="0"/>
        <v>16110</v>
      </c>
      <c r="N58" s="74">
        <f t="shared" si="0"/>
        <v>16110</v>
      </c>
      <c r="O58" s="74">
        <f t="shared" si="0"/>
        <v>16109</v>
      </c>
      <c r="P58" s="74">
        <f t="shared" si="0"/>
        <v>16110</v>
      </c>
      <c r="Q58" s="7">
        <f t="shared" si="0"/>
        <v>16110</v>
      </c>
      <c r="R58" s="7">
        <f t="shared" si="0"/>
        <v>16110</v>
      </c>
      <c r="S58" s="7">
        <f t="shared" si="0"/>
        <v>16108</v>
      </c>
      <c r="T58" s="7">
        <f t="shared" si="0"/>
        <v>16110</v>
      </c>
      <c r="U58" s="7">
        <f t="shared" si="0"/>
        <v>16109</v>
      </c>
    </row>
    <row r="60" spans="1:21" x14ac:dyDescent="0.25">
      <c r="C60" s="51"/>
      <c r="D60" s="51"/>
      <c r="E60" s="51"/>
      <c r="F60" s="51"/>
    </row>
  </sheetData>
  <sheetProtection formatCells="0" formatColumns="0" formatRows="0" insertColumns="0" insertRows="0" insertHyperlinks="0" deleteColumns="0" deleteRows="0" sort="0" autoFilter="0" pivotTables="0"/>
  <autoFilter ref="A6:U6"/>
  <mergeCells count="14">
    <mergeCell ref="A4:A6"/>
    <mergeCell ref="B4:B6"/>
    <mergeCell ref="C4:F4"/>
    <mergeCell ref="G4:G6"/>
    <mergeCell ref="J4:U4"/>
    <mergeCell ref="J5:L5"/>
    <mergeCell ref="M5:O5"/>
    <mergeCell ref="C5:D5"/>
    <mergeCell ref="E5:F5"/>
    <mergeCell ref="P5:R5"/>
    <mergeCell ref="S5:U5"/>
    <mergeCell ref="H4:I4"/>
    <mergeCell ref="I5:I6"/>
    <mergeCell ref="H5:H6"/>
  </mergeCells>
  <pageMargins left="0.11811023622047" right="0.11811023622047" top="0.74803149606299002" bottom="0.74803149606299002" header="0.31496062992126" footer="0.31496062992126"/>
  <pageSetup paperSize="9" scale="49" fitToHeight="2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G1" sqref="G1:G1048576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183</v>
      </c>
    </row>
    <row r="3" spans="1:20" ht="15.85" customHeight="1" x14ac:dyDescent="0.25">
      <c r="B3" s="16" t="s">
        <v>184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400</v>
      </c>
      <c r="I20" s="37">
        <v>33</v>
      </c>
      <c r="J20" s="37">
        <v>33</v>
      </c>
      <c r="K20" s="37">
        <v>34</v>
      </c>
      <c r="L20" s="37">
        <v>33</v>
      </c>
      <c r="M20" s="37">
        <v>33</v>
      </c>
      <c r="N20" s="11">
        <v>34</v>
      </c>
      <c r="O20" s="11">
        <v>33</v>
      </c>
      <c r="P20" s="11">
        <v>33</v>
      </c>
      <c r="Q20" s="11">
        <v>34</v>
      </c>
      <c r="R20" s="11">
        <v>33</v>
      </c>
      <c r="S20" s="11">
        <v>33</v>
      </c>
      <c r="T20" s="11">
        <v>34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1500</v>
      </c>
      <c r="I30" s="37">
        <v>125</v>
      </c>
      <c r="J30" s="37">
        <v>125</v>
      </c>
      <c r="K30" s="37">
        <v>125</v>
      </c>
      <c r="L30" s="37">
        <v>125</v>
      </c>
      <c r="M30" s="37">
        <v>125</v>
      </c>
      <c r="N30" s="11">
        <v>125</v>
      </c>
      <c r="O30" s="11">
        <v>125</v>
      </c>
      <c r="P30" s="11">
        <v>125</v>
      </c>
      <c r="Q30" s="11">
        <v>125</v>
      </c>
      <c r="R30" s="11">
        <v>125</v>
      </c>
      <c r="S30" s="11">
        <v>125</v>
      </c>
      <c r="T30" s="11">
        <v>125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1900</v>
      </c>
      <c r="I58" s="47">
        <f t="shared" si="0"/>
        <v>158</v>
      </c>
      <c r="J58" s="47">
        <f t="shared" si="0"/>
        <v>158</v>
      </c>
      <c r="K58" s="47">
        <f t="shared" si="0"/>
        <v>159</v>
      </c>
      <c r="L58" s="47">
        <f t="shared" si="0"/>
        <v>158</v>
      </c>
      <c r="M58" s="47">
        <f t="shared" si="0"/>
        <v>158</v>
      </c>
      <c r="N58" s="7">
        <f t="shared" si="0"/>
        <v>159</v>
      </c>
      <c r="O58" s="7">
        <f t="shared" si="0"/>
        <v>158</v>
      </c>
      <c r="P58" s="7">
        <f t="shared" si="0"/>
        <v>158</v>
      </c>
      <c r="Q58" s="7">
        <f t="shared" si="0"/>
        <v>159</v>
      </c>
      <c r="R58" s="7">
        <f t="shared" si="0"/>
        <v>158</v>
      </c>
      <c r="S58" s="7">
        <f t="shared" si="0"/>
        <v>158</v>
      </c>
      <c r="T58" s="7">
        <f t="shared" si="0"/>
        <v>159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8" activePane="bottomRight" state="frozen"/>
      <selection pane="topRight"/>
      <selection pane="bottomLeft"/>
      <selection pane="bottomRight" activeCell="G1" sqref="G1:G1048576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185</v>
      </c>
    </row>
    <row r="3" spans="1:20" ht="15.85" customHeight="1" x14ac:dyDescent="0.25">
      <c r="B3" s="16" t="s">
        <v>186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70</v>
      </c>
      <c r="I20" s="37">
        <v>6</v>
      </c>
      <c r="J20" s="37">
        <v>6</v>
      </c>
      <c r="K20" s="37">
        <v>6</v>
      </c>
      <c r="L20" s="37">
        <v>6</v>
      </c>
      <c r="M20" s="37">
        <v>6</v>
      </c>
      <c r="N20" s="11">
        <v>5</v>
      </c>
      <c r="O20" s="11">
        <v>6</v>
      </c>
      <c r="P20" s="11">
        <v>6</v>
      </c>
      <c r="Q20" s="11">
        <v>6</v>
      </c>
      <c r="R20" s="11">
        <v>6</v>
      </c>
      <c r="S20" s="11">
        <v>6</v>
      </c>
      <c r="T20" s="11">
        <v>5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400</v>
      </c>
      <c r="I30" s="37">
        <v>33</v>
      </c>
      <c r="J30" s="37">
        <v>33</v>
      </c>
      <c r="K30" s="37">
        <v>34</v>
      </c>
      <c r="L30" s="37">
        <v>33</v>
      </c>
      <c r="M30" s="37">
        <v>33</v>
      </c>
      <c r="N30" s="11">
        <v>34</v>
      </c>
      <c r="O30" s="11">
        <v>33</v>
      </c>
      <c r="P30" s="11">
        <v>33</v>
      </c>
      <c r="Q30" s="11">
        <v>34</v>
      </c>
      <c r="R30" s="11">
        <v>33</v>
      </c>
      <c r="S30" s="11">
        <v>33</v>
      </c>
      <c r="T30" s="11">
        <v>34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470</v>
      </c>
      <c r="I58" s="47">
        <f t="shared" si="0"/>
        <v>39</v>
      </c>
      <c r="J58" s="47">
        <f t="shared" si="0"/>
        <v>39</v>
      </c>
      <c r="K58" s="47">
        <f t="shared" si="0"/>
        <v>40</v>
      </c>
      <c r="L58" s="47">
        <f t="shared" si="0"/>
        <v>39</v>
      </c>
      <c r="M58" s="47">
        <f t="shared" si="0"/>
        <v>39</v>
      </c>
      <c r="N58" s="7">
        <f t="shared" si="0"/>
        <v>39</v>
      </c>
      <c r="O58" s="7">
        <f t="shared" si="0"/>
        <v>39</v>
      </c>
      <c r="P58" s="7">
        <f t="shared" si="0"/>
        <v>39</v>
      </c>
      <c r="Q58" s="7">
        <f t="shared" si="0"/>
        <v>40</v>
      </c>
      <c r="R58" s="7">
        <f t="shared" si="0"/>
        <v>39</v>
      </c>
      <c r="S58" s="7">
        <f t="shared" si="0"/>
        <v>39</v>
      </c>
      <c r="T58" s="7">
        <f t="shared" si="0"/>
        <v>39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40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187</v>
      </c>
    </row>
    <row r="3" spans="1:20" ht="15.85" customHeight="1" x14ac:dyDescent="0.25">
      <c r="B3" s="16" t="s">
        <v>188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20</v>
      </c>
      <c r="I18" s="37">
        <v>2</v>
      </c>
      <c r="J18" s="37">
        <v>2</v>
      </c>
      <c r="K18" s="37">
        <v>1</v>
      </c>
      <c r="L18" s="37">
        <v>2</v>
      </c>
      <c r="M18" s="37">
        <v>2</v>
      </c>
      <c r="N18" s="11">
        <v>1</v>
      </c>
      <c r="O18" s="11">
        <v>2</v>
      </c>
      <c r="P18" s="11">
        <v>2</v>
      </c>
      <c r="Q18" s="11">
        <v>1</v>
      </c>
      <c r="R18" s="11">
        <v>2</v>
      </c>
      <c r="S18" s="11">
        <v>2</v>
      </c>
      <c r="T18" s="11">
        <v>1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600</v>
      </c>
      <c r="I20" s="37">
        <v>50</v>
      </c>
      <c r="J20" s="37">
        <v>50</v>
      </c>
      <c r="K20" s="37">
        <v>50</v>
      </c>
      <c r="L20" s="37">
        <v>50</v>
      </c>
      <c r="M20" s="37">
        <v>50</v>
      </c>
      <c r="N20" s="11">
        <v>50</v>
      </c>
      <c r="O20" s="11">
        <v>50</v>
      </c>
      <c r="P20" s="11">
        <v>50</v>
      </c>
      <c r="Q20" s="11">
        <v>50</v>
      </c>
      <c r="R20" s="11">
        <v>50</v>
      </c>
      <c r="S20" s="11">
        <v>50</v>
      </c>
      <c r="T20" s="11">
        <v>50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150</v>
      </c>
      <c r="I22" s="37">
        <v>13</v>
      </c>
      <c r="J22" s="37">
        <v>12</v>
      </c>
      <c r="K22" s="37">
        <v>13</v>
      </c>
      <c r="L22" s="37">
        <v>12</v>
      </c>
      <c r="M22" s="37">
        <v>13</v>
      </c>
      <c r="N22" s="11">
        <v>12</v>
      </c>
      <c r="O22" s="11">
        <v>13</v>
      </c>
      <c r="P22" s="11">
        <v>12</v>
      </c>
      <c r="Q22" s="11">
        <v>13</v>
      </c>
      <c r="R22" s="11">
        <v>12</v>
      </c>
      <c r="S22" s="11">
        <v>13</v>
      </c>
      <c r="T22" s="11">
        <v>12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127</v>
      </c>
      <c r="I35" s="37">
        <v>11</v>
      </c>
      <c r="J35" s="37">
        <v>11</v>
      </c>
      <c r="K35" s="37">
        <v>11</v>
      </c>
      <c r="L35" s="37">
        <v>10</v>
      </c>
      <c r="M35" s="37">
        <v>11</v>
      </c>
      <c r="N35" s="11">
        <v>10</v>
      </c>
      <c r="O35" s="11">
        <v>11</v>
      </c>
      <c r="P35" s="11">
        <v>10</v>
      </c>
      <c r="Q35" s="11">
        <v>11</v>
      </c>
      <c r="R35" s="11">
        <v>10</v>
      </c>
      <c r="S35" s="11">
        <v>11</v>
      </c>
      <c r="T35" s="11">
        <v>10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897</v>
      </c>
      <c r="I58" s="47">
        <f t="shared" si="0"/>
        <v>76</v>
      </c>
      <c r="J58" s="47">
        <f t="shared" si="0"/>
        <v>75</v>
      </c>
      <c r="K58" s="47">
        <f t="shared" si="0"/>
        <v>75</v>
      </c>
      <c r="L58" s="47">
        <f t="shared" si="0"/>
        <v>74</v>
      </c>
      <c r="M58" s="47">
        <f t="shared" si="0"/>
        <v>76</v>
      </c>
      <c r="N58" s="7">
        <f t="shared" si="0"/>
        <v>73</v>
      </c>
      <c r="O58" s="7">
        <f t="shared" si="0"/>
        <v>76</v>
      </c>
      <c r="P58" s="7">
        <f t="shared" si="0"/>
        <v>74</v>
      </c>
      <c r="Q58" s="7">
        <f t="shared" si="0"/>
        <v>75</v>
      </c>
      <c r="R58" s="7">
        <f t="shared" si="0"/>
        <v>74</v>
      </c>
      <c r="S58" s="7">
        <f t="shared" si="0"/>
        <v>76</v>
      </c>
      <c r="T58" s="7">
        <f t="shared" si="0"/>
        <v>73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4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189</v>
      </c>
    </row>
    <row r="3" spans="1:20" ht="15.85" customHeight="1" x14ac:dyDescent="0.25">
      <c r="B3" s="16" t="s">
        <v>190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250</v>
      </c>
      <c r="I18" s="37">
        <v>21</v>
      </c>
      <c r="J18" s="37">
        <v>21</v>
      </c>
      <c r="K18" s="37">
        <v>21</v>
      </c>
      <c r="L18" s="37">
        <v>21</v>
      </c>
      <c r="M18" s="37">
        <v>21</v>
      </c>
      <c r="N18" s="11">
        <v>20</v>
      </c>
      <c r="O18" s="11">
        <v>21</v>
      </c>
      <c r="P18" s="11">
        <v>21</v>
      </c>
      <c r="Q18" s="11">
        <v>21</v>
      </c>
      <c r="R18" s="11">
        <v>21</v>
      </c>
      <c r="S18" s="11">
        <v>21</v>
      </c>
      <c r="T18" s="11">
        <v>20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150</v>
      </c>
      <c r="I19" s="37">
        <v>13</v>
      </c>
      <c r="J19" s="37">
        <v>12</v>
      </c>
      <c r="K19" s="37">
        <v>13</v>
      </c>
      <c r="L19" s="37">
        <v>12</v>
      </c>
      <c r="M19" s="37">
        <v>13</v>
      </c>
      <c r="N19" s="11">
        <v>12</v>
      </c>
      <c r="O19" s="11">
        <v>13</v>
      </c>
      <c r="P19" s="11">
        <v>12</v>
      </c>
      <c r="Q19" s="11">
        <v>13</v>
      </c>
      <c r="R19" s="11">
        <v>12</v>
      </c>
      <c r="S19" s="11">
        <v>13</v>
      </c>
      <c r="T19" s="11">
        <v>12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200</v>
      </c>
      <c r="I22" s="37">
        <v>17</v>
      </c>
      <c r="J22" s="37">
        <v>17</v>
      </c>
      <c r="K22" s="37">
        <v>16</v>
      </c>
      <c r="L22" s="37">
        <v>17</v>
      </c>
      <c r="M22" s="37">
        <v>17</v>
      </c>
      <c r="N22" s="11">
        <v>16</v>
      </c>
      <c r="O22" s="11">
        <v>17</v>
      </c>
      <c r="P22" s="11">
        <v>17</v>
      </c>
      <c r="Q22" s="11">
        <v>16</v>
      </c>
      <c r="R22" s="11">
        <v>17</v>
      </c>
      <c r="S22" s="11">
        <v>17</v>
      </c>
      <c r="T22" s="11">
        <v>16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1200</v>
      </c>
      <c r="I31" s="37">
        <v>100</v>
      </c>
      <c r="J31" s="37">
        <v>100</v>
      </c>
      <c r="K31" s="37">
        <v>100</v>
      </c>
      <c r="L31" s="37">
        <v>100</v>
      </c>
      <c r="M31" s="37">
        <v>100</v>
      </c>
      <c r="N31" s="11">
        <v>100</v>
      </c>
      <c r="O31" s="11">
        <v>100</v>
      </c>
      <c r="P31" s="11">
        <v>100</v>
      </c>
      <c r="Q31" s="11">
        <v>100</v>
      </c>
      <c r="R31" s="11">
        <v>100</v>
      </c>
      <c r="S31" s="11">
        <v>100</v>
      </c>
      <c r="T31" s="11">
        <v>100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1800</v>
      </c>
      <c r="I58" s="47">
        <f t="shared" si="0"/>
        <v>151</v>
      </c>
      <c r="J58" s="47">
        <f t="shared" si="0"/>
        <v>150</v>
      </c>
      <c r="K58" s="47">
        <f t="shared" si="0"/>
        <v>150</v>
      </c>
      <c r="L58" s="47">
        <f t="shared" si="0"/>
        <v>150</v>
      </c>
      <c r="M58" s="47">
        <f t="shared" si="0"/>
        <v>151</v>
      </c>
      <c r="N58" s="7">
        <f t="shared" si="0"/>
        <v>148</v>
      </c>
      <c r="O58" s="7">
        <f t="shared" si="0"/>
        <v>151</v>
      </c>
      <c r="P58" s="7">
        <f t="shared" si="0"/>
        <v>150</v>
      </c>
      <c r="Q58" s="7">
        <f t="shared" si="0"/>
        <v>150</v>
      </c>
      <c r="R58" s="7">
        <f t="shared" si="0"/>
        <v>150</v>
      </c>
      <c r="S58" s="7">
        <f t="shared" si="0"/>
        <v>151</v>
      </c>
      <c r="T58" s="7">
        <f t="shared" si="0"/>
        <v>148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8" activePane="bottomRight" state="frozen"/>
      <selection pane="topRight"/>
      <selection pane="bottomLeft"/>
      <selection pane="bottomRight" activeCell="G1" sqref="G1:G1048576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191</v>
      </c>
    </row>
    <row r="3" spans="1:20" ht="15.85" customHeight="1" x14ac:dyDescent="0.25">
      <c r="B3" s="16" t="s">
        <v>192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473</v>
      </c>
      <c r="I24" s="37">
        <v>39</v>
      </c>
      <c r="J24" s="37">
        <v>39</v>
      </c>
      <c r="K24" s="37">
        <v>39</v>
      </c>
      <c r="L24" s="37">
        <v>40</v>
      </c>
      <c r="M24" s="37">
        <v>39</v>
      </c>
      <c r="N24" s="11">
        <v>40</v>
      </c>
      <c r="O24" s="11">
        <v>39</v>
      </c>
      <c r="P24" s="11">
        <v>40</v>
      </c>
      <c r="Q24" s="11">
        <v>39</v>
      </c>
      <c r="R24" s="11">
        <v>40</v>
      </c>
      <c r="S24" s="11">
        <v>39</v>
      </c>
      <c r="T24" s="11">
        <v>40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473</v>
      </c>
      <c r="I58" s="47">
        <f t="shared" si="0"/>
        <v>39</v>
      </c>
      <c r="J58" s="47">
        <f t="shared" si="0"/>
        <v>39</v>
      </c>
      <c r="K58" s="47">
        <f t="shared" si="0"/>
        <v>39</v>
      </c>
      <c r="L58" s="47">
        <f t="shared" si="0"/>
        <v>40</v>
      </c>
      <c r="M58" s="47">
        <f t="shared" si="0"/>
        <v>39</v>
      </c>
      <c r="N58" s="7">
        <f t="shared" si="0"/>
        <v>40</v>
      </c>
      <c r="O58" s="7">
        <f t="shared" si="0"/>
        <v>39</v>
      </c>
      <c r="P58" s="7">
        <f t="shared" si="0"/>
        <v>40</v>
      </c>
      <c r="Q58" s="7">
        <f t="shared" si="0"/>
        <v>39</v>
      </c>
      <c r="R58" s="7">
        <f t="shared" si="0"/>
        <v>40</v>
      </c>
      <c r="S58" s="7">
        <f t="shared" si="0"/>
        <v>39</v>
      </c>
      <c r="T58" s="7">
        <f t="shared" si="0"/>
        <v>40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8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193</v>
      </c>
    </row>
    <row r="3" spans="1:20" ht="15.85" customHeight="1" x14ac:dyDescent="0.25">
      <c r="B3" s="16" t="s">
        <v>194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1000</v>
      </c>
      <c r="I18" s="37">
        <v>83</v>
      </c>
      <c r="J18" s="37">
        <v>83</v>
      </c>
      <c r="K18" s="37">
        <v>84</v>
      </c>
      <c r="L18" s="37">
        <v>83</v>
      </c>
      <c r="M18" s="37">
        <v>83</v>
      </c>
      <c r="N18" s="11">
        <v>84</v>
      </c>
      <c r="O18" s="11">
        <v>83</v>
      </c>
      <c r="P18" s="11">
        <v>83</v>
      </c>
      <c r="Q18" s="11">
        <v>84</v>
      </c>
      <c r="R18" s="11">
        <v>83</v>
      </c>
      <c r="S18" s="11">
        <v>83</v>
      </c>
      <c r="T18" s="11">
        <v>84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1000</v>
      </c>
      <c r="I58" s="47">
        <f t="shared" si="0"/>
        <v>83</v>
      </c>
      <c r="J58" s="47">
        <f t="shared" si="0"/>
        <v>83</v>
      </c>
      <c r="K58" s="47">
        <f t="shared" si="0"/>
        <v>84</v>
      </c>
      <c r="L58" s="47">
        <f t="shared" si="0"/>
        <v>83</v>
      </c>
      <c r="M58" s="47">
        <f t="shared" si="0"/>
        <v>83</v>
      </c>
      <c r="N58" s="7">
        <f t="shared" si="0"/>
        <v>84</v>
      </c>
      <c r="O58" s="7">
        <f t="shared" si="0"/>
        <v>83</v>
      </c>
      <c r="P58" s="7">
        <f t="shared" si="0"/>
        <v>83</v>
      </c>
      <c r="Q58" s="7">
        <f t="shared" si="0"/>
        <v>84</v>
      </c>
      <c r="R58" s="7">
        <f t="shared" si="0"/>
        <v>83</v>
      </c>
      <c r="S58" s="7">
        <f t="shared" si="0"/>
        <v>83</v>
      </c>
      <c r="T58" s="7">
        <f t="shared" si="0"/>
        <v>84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G1" sqref="G1:G1048576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195</v>
      </c>
    </row>
    <row r="3" spans="1:20" ht="15.85" customHeight="1" x14ac:dyDescent="0.25">
      <c r="B3" s="16" t="s">
        <v>196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1000</v>
      </c>
      <c r="I18" s="37">
        <v>83</v>
      </c>
      <c r="J18" s="37">
        <v>83</v>
      </c>
      <c r="K18" s="37">
        <v>84</v>
      </c>
      <c r="L18" s="37">
        <v>83</v>
      </c>
      <c r="M18" s="37">
        <v>83</v>
      </c>
      <c r="N18" s="11">
        <v>84</v>
      </c>
      <c r="O18" s="11">
        <v>83</v>
      </c>
      <c r="P18" s="11">
        <v>83</v>
      </c>
      <c r="Q18" s="11">
        <v>84</v>
      </c>
      <c r="R18" s="11">
        <v>83</v>
      </c>
      <c r="S18" s="11">
        <v>83</v>
      </c>
      <c r="T18" s="11">
        <v>84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1000</v>
      </c>
      <c r="I58" s="47">
        <f t="shared" si="0"/>
        <v>83</v>
      </c>
      <c r="J58" s="47">
        <f t="shared" si="0"/>
        <v>83</v>
      </c>
      <c r="K58" s="47">
        <f t="shared" si="0"/>
        <v>84</v>
      </c>
      <c r="L58" s="47">
        <f t="shared" si="0"/>
        <v>83</v>
      </c>
      <c r="M58" s="47">
        <f t="shared" si="0"/>
        <v>83</v>
      </c>
      <c r="N58" s="7">
        <f t="shared" si="0"/>
        <v>84</v>
      </c>
      <c r="O58" s="7">
        <f t="shared" si="0"/>
        <v>83</v>
      </c>
      <c r="P58" s="7">
        <f t="shared" si="0"/>
        <v>83</v>
      </c>
      <c r="Q58" s="7">
        <f t="shared" si="0"/>
        <v>84</v>
      </c>
      <c r="R58" s="7">
        <f t="shared" si="0"/>
        <v>83</v>
      </c>
      <c r="S58" s="7">
        <f t="shared" si="0"/>
        <v>83</v>
      </c>
      <c r="T58" s="7">
        <f t="shared" si="0"/>
        <v>84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40" activePane="bottomRight" state="frozen"/>
      <selection pane="topRight"/>
      <selection pane="bottomLeft"/>
      <selection pane="bottomRight" activeCell="B33" sqref="B33"/>
    </sheetView>
  </sheetViews>
  <sheetFormatPr defaultColWidth="9.08984375" defaultRowHeight="15.05" x14ac:dyDescent="0.25"/>
  <cols>
    <col min="1" max="1" width="9.08984375" style="29"/>
    <col min="2" max="2" width="50.90625" style="29" customWidth="1"/>
    <col min="3" max="4" width="13.90625" style="54" hidden="1" customWidth="1"/>
    <col min="5" max="5" width="15" style="54" hidden="1" customWidth="1"/>
    <col min="6" max="6" width="13.90625" style="54" hidden="1" customWidth="1"/>
    <col min="7" max="7" width="15.54296875" style="38" hidden="1" customWidth="1"/>
    <col min="8" max="10" width="13.08984375" style="40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29"/>
    <col min="22" max="16384" width="9.08984375" style="54"/>
  </cols>
  <sheetData>
    <row r="1" spans="1:20" x14ac:dyDescent="0.25">
      <c r="T1" s="88" t="s">
        <v>319</v>
      </c>
    </row>
    <row r="3" spans="1:20" ht="15.85" customHeight="1" x14ac:dyDescent="0.25">
      <c r="B3" s="16" t="s">
        <v>170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3" t="s">
        <v>132</v>
      </c>
      <c r="J6" s="83" t="s">
        <v>133</v>
      </c>
      <c r="K6" s="83" t="s">
        <v>134</v>
      </c>
      <c r="L6" s="83" t="s">
        <v>135</v>
      </c>
      <c r="M6" s="83" t="s">
        <v>136</v>
      </c>
      <c r="N6" s="83" t="s">
        <v>137</v>
      </c>
      <c r="O6" s="83" t="s">
        <v>138</v>
      </c>
      <c r="P6" s="83" t="s">
        <v>139</v>
      </c>
      <c r="Q6" s="83" t="s">
        <v>140</v>
      </c>
      <c r="R6" s="83" t="s">
        <v>141</v>
      </c>
      <c r="S6" s="83" t="s">
        <v>142</v>
      </c>
      <c r="T6" s="83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54</v>
      </c>
      <c r="J27" s="37">
        <v>54</v>
      </c>
      <c r="K27" s="37">
        <v>54</v>
      </c>
      <c r="L27" s="37">
        <v>54</v>
      </c>
      <c r="M27" s="37">
        <v>54</v>
      </c>
      <c r="N27" s="11">
        <v>55</v>
      </c>
      <c r="O27" s="11">
        <v>54</v>
      </c>
      <c r="P27" s="11">
        <v>54</v>
      </c>
      <c r="Q27" s="11">
        <v>54</v>
      </c>
      <c r="R27" s="11">
        <v>54</v>
      </c>
      <c r="S27" s="11">
        <v>54</v>
      </c>
      <c r="T27" s="11">
        <v>55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>
        <v>492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16" customFormat="1" ht="15.85" customHeight="1" x14ac:dyDescent="0.25">
      <c r="A58" s="24"/>
      <c r="B58" s="28" t="s">
        <v>128</v>
      </c>
      <c r="C58" s="31">
        <f ca="1">SUM(C7:C100)</f>
        <v>0</v>
      </c>
      <c r="D58" s="31">
        <f ca="1">SUM(D7:D100)</f>
        <v>0</v>
      </c>
      <c r="E58" s="31" t="e">
        <f ca="1">C58/(C58+D58)</f>
        <v>#DIV/0!</v>
      </c>
      <c r="F58" s="31" t="e">
        <f ca="1">1-E58</f>
        <v>#DIV/0!</v>
      </c>
      <c r="G58" s="47">
        <f t="shared" ref="G58:T58" si="0">SUM(G7:G57)</f>
        <v>0</v>
      </c>
      <c r="H58" s="47">
        <f t="shared" si="0"/>
        <v>492</v>
      </c>
      <c r="I58" s="47">
        <f t="shared" si="0"/>
        <v>54</v>
      </c>
      <c r="J58" s="47">
        <f t="shared" si="0"/>
        <v>54</v>
      </c>
      <c r="K58" s="47">
        <f t="shared" si="0"/>
        <v>54</v>
      </c>
      <c r="L58" s="47">
        <f t="shared" si="0"/>
        <v>54</v>
      </c>
      <c r="M58" s="47">
        <f t="shared" si="0"/>
        <v>54</v>
      </c>
      <c r="N58" s="7">
        <f t="shared" si="0"/>
        <v>55</v>
      </c>
      <c r="O58" s="7">
        <f t="shared" si="0"/>
        <v>54</v>
      </c>
      <c r="P58" s="7">
        <f t="shared" si="0"/>
        <v>54</v>
      </c>
      <c r="Q58" s="7">
        <f t="shared" si="0"/>
        <v>54</v>
      </c>
      <c r="R58" s="7">
        <f t="shared" si="0"/>
        <v>54</v>
      </c>
      <c r="S58" s="7">
        <f t="shared" si="0"/>
        <v>54</v>
      </c>
      <c r="T58" s="7">
        <f t="shared" si="0"/>
        <v>55</v>
      </c>
    </row>
    <row r="59" spans="1:20" x14ac:dyDescent="0.25">
      <c r="H59" s="50"/>
      <c r="I59" s="50"/>
      <c r="J59" s="50"/>
    </row>
    <row r="60" spans="1:20" x14ac:dyDescent="0.25">
      <c r="C60" s="53"/>
      <c r="D60" s="53"/>
      <c r="E60" s="53"/>
      <c r="F60" s="53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O5:Q5"/>
    <mergeCell ref="R5:T5"/>
    <mergeCell ref="A4:A6"/>
    <mergeCell ref="B4:B6"/>
    <mergeCell ref="C4:F4"/>
    <mergeCell ref="G4:G6"/>
    <mergeCell ref="H4:H6"/>
    <mergeCell ref="I4:T4"/>
    <mergeCell ref="C5:D5"/>
    <mergeCell ref="E5:F5"/>
    <mergeCell ref="I5:K5"/>
    <mergeCell ref="L5:N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I34" activePane="bottomRight" state="frozen"/>
      <selection pane="topRight"/>
      <selection pane="bottomLeft"/>
      <selection pane="bottomRight" activeCell="H66" sqref="H66"/>
    </sheetView>
  </sheetViews>
  <sheetFormatPr defaultColWidth="9.08984375" defaultRowHeight="15.05" x14ac:dyDescent="0.25"/>
  <cols>
    <col min="1" max="1" width="9.08984375" style="29"/>
    <col min="2" max="2" width="50.90625" style="29" customWidth="1"/>
    <col min="3" max="4" width="13.90625" style="54" hidden="1" customWidth="1"/>
    <col min="5" max="5" width="15" style="54" hidden="1" customWidth="1"/>
    <col min="6" max="6" width="13.90625" style="54" hidden="1" customWidth="1"/>
    <col min="7" max="7" width="15.54296875" style="38" hidden="1" customWidth="1"/>
    <col min="8" max="10" width="13.08984375" style="40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29"/>
    <col min="22" max="16384" width="9.08984375" style="54"/>
  </cols>
  <sheetData>
    <row r="1" spans="1:20" x14ac:dyDescent="0.25">
      <c r="T1" s="88" t="s">
        <v>320</v>
      </c>
    </row>
    <row r="3" spans="1:20" ht="15.85" customHeight="1" x14ac:dyDescent="0.25">
      <c r="B3" s="16" t="s">
        <v>321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3" t="s">
        <v>132</v>
      </c>
      <c r="J6" s="83" t="s">
        <v>133</v>
      </c>
      <c r="K6" s="83" t="s">
        <v>134</v>
      </c>
      <c r="L6" s="83" t="s">
        <v>135</v>
      </c>
      <c r="M6" s="83" t="s">
        <v>136</v>
      </c>
      <c r="N6" s="83" t="s">
        <v>137</v>
      </c>
      <c r="O6" s="83" t="s">
        <v>138</v>
      </c>
      <c r="P6" s="83" t="s">
        <v>139</v>
      </c>
      <c r="Q6" s="83" t="s">
        <v>140</v>
      </c>
      <c r="R6" s="83" t="s">
        <v>141</v>
      </c>
      <c r="S6" s="83" t="s">
        <v>142</v>
      </c>
      <c r="T6" s="83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54</v>
      </c>
      <c r="J27" s="37">
        <v>54</v>
      </c>
      <c r="K27" s="37">
        <v>54</v>
      </c>
      <c r="L27" s="37">
        <v>54</v>
      </c>
      <c r="M27" s="37">
        <v>54</v>
      </c>
      <c r="N27" s="11">
        <v>55</v>
      </c>
      <c r="O27" s="11">
        <v>54</v>
      </c>
      <c r="P27" s="11">
        <v>54</v>
      </c>
      <c r="Q27" s="11">
        <v>54</v>
      </c>
      <c r="R27" s="11">
        <v>54</v>
      </c>
      <c r="S27" s="11">
        <v>54</v>
      </c>
      <c r="T27" s="11">
        <v>55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>
        <v>2020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16" customFormat="1" ht="15.85" customHeight="1" x14ac:dyDescent="0.25">
      <c r="A58" s="24"/>
      <c r="B58" s="28" t="s">
        <v>128</v>
      </c>
      <c r="C58" s="31">
        <f ca="1">SUM(C7:C100)</f>
        <v>0</v>
      </c>
      <c r="D58" s="31">
        <f ca="1">SUM(D7:D100)</f>
        <v>0</v>
      </c>
      <c r="E58" s="31" t="e">
        <f ca="1">C58/(C58+D58)</f>
        <v>#DIV/0!</v>
      </c>
      <c r="F58" s="31" t="e">
        <f ca="1">1-E58</f>
        <v>#DIV/0!</v>
      </c>
      <c r="G58" s="47">
        <f t="shared" ref="G58:T58" si="0">SUM(G7:G57)</f>
        <v>0</v>
      </c>
      <c r="H58" s="47">
        <f t="shared" si="0"/>
        <v>2020</v>
      </c>
      <c r="I58" s="47">
        <f t="shared" si="0"/>
        <v>54</v>
      </c>
      <c r="J58" s="47">
        <f t="shared" si="0"/>
        <v>54</v>
      </c>
      <c r="K58" s="47">
        <f t="shared" si="0"/>
        <v>54</v>
      </c>
      <c r="L58" s="47">
        <f t="shared" si="0"/>
        <v>54</v>
      </c>
      <c r="M58" s="47">
        <f t="shared" si="0"/>
        <v>54</v>
      </c>
      <c r="N58" s="7">
        <f t="shared" si="0"/>
        <v>55</v>
      </c>
      <c r="O58" s="7">
        <f t="shared" si="0"/>
        <v>54</v>
      </c>
      <c r="P58" s="7">
        <f t="shared" si="0"/>
        <v>54</v>
      </c>
      <c r="Q58" s="7">
        <f t="shared" si="0"/>
        <v>54</v>
      </c>
      <c r="R58" s="7">
        <f t="shared" si="0"/>
        <v>54</v>
      </c>
      <c r="S58" s="7">
        <f t="shared" si="0"/>
        <v>54</v>
      </c>
      <c r="T58" s="7">
        <f t="shared" si="0"/>
        <v>55</v>
      </c>
    </row>
    <row r="59" spans="1:20" x14ac:dyDescent="0.25">
      <c r="H59" s="50"/>
      <c r="I59" s="50"/>
      <c r="J59" s="50"/>
    </row>
    <row r="60" spans="1:20" x14ac:dyDescent="0.25">
      <c r="C60" s="53"/>
      <c r="D60" s="53"/>
      <c r="E60" s="53"/>
      <c r="F60" s="53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O5:Q5"/>
    <mergeCell ref="R5:T5"/>
    <mergeCell ref="A4:A6"/>
    <mergeCell ref="B4:B6"/>
    <mergeCell ref="C4:F4"/>
    <mergeCell ref="G4:G6"/>
    <mergeCell ref="H4:H6"/>
    <mergeCell ref="I4:T4"/>
    <mergeCell ref="C5:D5"/>
    <mergeCell ref="E5:F5"/>
    <mergeCell ref="I5:K5"/>
    <mergeCell ref="L5:N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40" activePane="bottomRight" state="frozen"/>
      <selection pane="topRight"/>
      <selection pane="bottomLeft"/>
      <selection pane="bottomRight" activeCell="T2" sqref="T2"/>
    </sheetView>
  </sheetViews>
  <sheetFormatPr defaultColWidth="9.08984375" defaultRowHeight="15.05" x14ac:dyDescent="0.25"/>
  <cols>
    <col min="1" max="1" width="9.08984375" style="29"/>
    <col min="2" max="2" width="50.90625" style="29" customWidth="1"/>
    <col min="3" max="4" width="13.90625" style="54" hidden="1" customWidth="1"/>
    <col min="5" max="5" width="15" style="54" hidden="1" customWidth="1"/>
    <col min="6" max="6" width="13.90625" style="54" hidden="1" customWidth="1"/>
    <col min="7" max="7" width="15.54296875" style="38" hidden="1" customWidth="1"/>
    <col min="8" max="10" width="13.08984375" style="40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29"/>
    <col min="22" max="16384" width="9.08984375" style="54"/>
  </cols>
  <sheetData>
    <row r="1" spans="1:20" x14ac:dyDescent="0.25">
      <c r="T1" s="88" t="s">
        <v>322</v>
      </c>
    </row>
    <row r="3" spans="1:20" ht="15.85" customHeight="1" x14ac:dyDescent="0.25">
      <c r="B3" s="16" t="s">
        <v>321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3" t="s">
        <v>132</v>
      </c>
      <c r="J6" s="83" t="s">
        <v>133</v>
      </c>
      <c r="K6" s="83" t="s">
        <v>134</v>
      </c>
      <c r="L6" s="83" t="s">
        <v>135</v>
      </c>
      <c r="M6" s="83" t="s">
        <v>136</v>
      </c>
      <c r="N6" s="83" t="s">
        <v>137</v>
      </c>
      <c r="O6" s="83" t="s">
        <v>138</v>
      </c>
      <c r="P6" s="83" t="s">
        <v>139</v>
      </c>
      <c r="Q6" s="83" t="s">
        <v>140</v>
      </c>
      <c r="R6" s="83" t="s">
        <v>141</v>
      </c>
      <c r="S6" s="83" t="s">
        <v>142</v>
      </c>
      <c r="T6" s="83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54</v>
      </c>
      <c r="J27" s="37">
        <v>54</v>
      </c>
      <c r="K27" s="37">
        <v>54</v>
      </c>
      <c r="L27" s="37">
        <v>54</v>
      </c>
      <c r="M27" s="37">
        <v>54</v>
      </c>
      <c r="N27" s="11">
        <v>55</v>
      </c>
      <c r="O27" s="11">
        <v>54</v>
      </c>
      <c r="P27" s="11">
        <v>54</v>
      </c>
      <c r="Q27" s="11">
        <v>54</v>
      </c>
      <c r="R27" s="11">
        <v>54</v>
      </c>
      <c r="S27" s="11">
        <v>54</v>
      </c>
      <c r="T27" s="11">
        <v>55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>
        <v>1583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16" customFormat="1" ht="15.85" customHeight="1" x14ac:dyDescent="0.25">
      <c r="A58" s="24"/>
      <c r="B58" s="28" t="s">
        <v>128</v>
      </c>
      <c r="C58" s="31">
        <f ca="1">SUM(C7:C100)</f>
        <v>0</v>
      </c>
      <c r="D58" s="31">
        <f ca="1">SUM(D7:D100)</f>
        <v>0</v>
      </c>
      <c r="E58" s="31" t="e">
        <f ca="1">C58/(C58+D58)</f>
        <v>#DIV/0!</v>
      </c>
      <c r="F58" s="31" t="e">
        <f ca="1">1-E58</f>
        <v>#DIV/0!</v>
      </c>
      <c r="G58" s="47">
        <f t="shared" ref="G58:T58" si="0">SUM(G7:G57)</f>
        <v>0</v>
      </c>
      <c r="H58" s="47">
        <f t="shared" si="0"/>
        <v>1583</v>
      </c>
      <c r="I58" s="47">
        <f t="shared" si="0"/>
        <v>54</v>
      </c>
      <c r="J58" s="47">
        <f t="shared" si="0"/>
        <v>54</v>
      </c>
      <c r="K58" s="47">
        <f t="shared" si="0"/>
        <v>54</v>
      </c>
      <c r="L58" s="47">
        <f t="shared" si="0"/>
        <v>54</v>
      </c>
      <c r="M58" s="47">
        <f t="shared" si="0"/>
        <v>54</v>
      </c>
      <c r="N58" s="7">
        <f t="shared" si="0"/>
        <v>55</v>
      </c>
      <c r="O58" s="7">
        <f t="shared" si="0"/>
        <v>54</v>
      </c>
      <c r="P58" s="7">
        <f t="shared" si="0"/>
        <v>54</v>
      </c>
      <c r="Q58" s="7">
        <f t="shared" si="0"/>
        <v>54</v>
      </c>
      <c r="R58" s="7">
        <f t="shared" si="0"/>
        <v>54</v>
      </c>
      <c r="S58" s="7">
        <f t="shared" si="0"/>
        <v>54</v>
      </c>
      <c r="T58" s="7">
        <f t="shared" si="0"/>
        <v>55</v>
      </c>
    </row>
    <row r="59" spans="1:20" x14ac:dyDescent="0.25">
      <c r="H59" s="50"/>
      <c r="I59" s="50"/>
      <c r="J59" s="50"/>
    </row>
    <row r="60" spans="1:20" x14ac:dyDescent="0.25">
      <c r="C60" s="53"/>
      <c r="D60" s="53"/>
      <c r="E60" s="53"/>
      <c r="F60" s="53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O5:Q5"/>
    <mergeCell ref="R5:T5"/>
    <mergeCell ref="A4:A6"/>
    <mergeCell ref="B4:B6"/>
    <mergeCell ref="C4:F4"/>
    <mergeCell ref="G4:G6"/>
    <mergeCell ref="H4:H6"/>
    <mergeCell ref="I4:T4"/>
    <mergeCell ref="C5:D5"/>
    <mergeCell ref="E5:F5"/>
    <mergeCell ref="I5:K5"/>
    <mergeCell ref="L5:N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129</v>
      </c>
    </row>
    <row r="3" spans="1:20" ht="15.85" customHeight="1" x14ac:dyDescent="0.25">
      <c r="B3" s="16" t="s">
        <v>130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131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8" t="s">
        <v>60</v>
      </c>
      <c r="J5" s="111"/>
      <c r="K5" s="109"/>
      <c r="L5" s="112" t="s">
        <v>61</v>
      </c>
      <c r="M5" s="113"/>
      <c r="N5" s="114"/>
      <c r="O5" s="112" t="s">
        <v>62</v>
      </c>
      <c r="P5" s="113"/>
      <c r="Q5" s="114"/>
      <c r="R5" s="112" t="s">
        <v>63</v>
      </c>
      <c r="S5" s="113"/>
      <c r="T5" s="114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28634</v>
      </c>
      <c r="I7" s="37">
        <v>2385</v>
      </c>
      <c r="J7" s="37">
        <v>2385</v>
      </c>
      <c r="K7" s="37">
        <v>2389</v>
      </c>
      <c r="L7" s="37">
        <v>2385</v>
      </c>
      <c r="M7" s="37">
        <v>2385</v>
      </c>
      <c r="N7" s="11">
        <v>2388</v>
      </c>
      <c r="O7" s="11">
        <v>2385</v>
      </c>
      <c r="P7" s="11">
        <v>2385</v>
      </c>
      <c r="Q7" s="11">
        <v>2389</v>
      </c>
      <c r="R7" s="11">
        <v>2385</v>
      </c>
      <c r="S7" s="11">
        <v>2385</v>
      </c>
      <c r="T7" s="11">
        <v>2388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18490</v>
      </c>
      <c r="I8" s="37">
        <v>1539</v>
      </c>
      <c r="J8" s="37">
        <v>1538</v>
      </c>
      <c r="K8" s="37">
        <v>1542</v>
      </c>
      <c r="L8" s="37">
        <v>1540</v>
      </c>
      <c r="M8" s="37">
        <v>1539</v>
      </c>
      <c r="N8" s="11">
        <v>1545</v>
      </c>
      <c r="O8" s="11">
        <v>1539</v>
      </c>
      <c r="P8" s="11">
        <v>1540</v>
      </c>
      <c r="Q8" s="11">
        <v>1542</v>
      </c>
      <c r="R8" s="11">
        <v>1540</v>
      </c>
      <c r="S8" s="11">
        <v>1539</v>
      </c>
      <c r="T8" s="11">
        <v>1547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64443</v>
      </c>
      <c r="I9" s="37">
        <v>5375</v>
      </c>
      <c r="J9" s="37">
        <v>5367</v>
      </c>
      <c r="K9" s="37">
        <v>5372</v>
      </c>
      <c r="L9" s="37">
        <v>5369</v>
      </c>
      <c r="M9" s="37">
        <v>5375</v>
      </c>
      <c r="N9" s="11">
        <v>5360</v>
      </c>
      <c r="O9" s="11">
        <v>5375</v>
      </c>
      <c r="P9" s="11">
        <v>5369</v>
      </c>
      <c r="Q9" s="11">
        <v>5372</v>
      </c>
      <c r="R9" s="11">
        <v>5366</v>
      </c>
      <c r="S9" s="11">
        <v>5375</v>
      </c>
      <c r="T9" s="11">
        <v>5368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25795</v>
      </c>
      <c r="I10" s="37">
        <v>2152</v>
      </c>
      <c r="J10" s="37">
        <v>2150</v>
      </c>
      <c r="K10" s="37">
        <v>2152</v>
      </c>
      <c r="L10" s="37">
        <v>2147</v>
      </c>
      <c r="M10" s="37">
        <v>2152</v>
      </c>
      <c r="N10" s="11">
        <v>2146</v>
      </c>
      <c r="O10" s="11">
        <v>2152</v>
      </c>
      <c r="P10" s="11">
        <v>2147</v>
      </c>
      <c r="Q10" s="11">
        <v>2152</v>
      </c>
      <c r="R10" s="11">
        <v>2147</v>
      </c>
      <c r="S10" s="11">
        <v>2152</v>
      </c>
      <c r="T10" s="11">
        <v>2146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31194</v>
      </c>
      <c r="I11" s="37">
        <v>2601</v>
      </c>
      <c r="J11" s="37">
        <v>2597</v>
      </c>
      <c r="K11" s="37">
        <v>2602</v>
      </c>
      <c r="L11" s="37">
        <v>2597</v>
      </c>
      <c r="M11" s="37">
        <v>2601</v>
      </c>
      <c r="N11" s="11">
        <v>2597</v>
      </c>
      <c r="O11" s="11">
        <v>2601</v>
      </c>
      <c r="P11" s="11">
        <v>2597</v>
      </c>
      <c r="Q11" s="11">
        <v>2602</v>
      </c>
      <c r="R11" s="11">
        <v>2596</v>
      </c>
      <c r="S11" s="11">
        <v>2601</v>
      </c>
      <c r="T11" s="11">
        <v>2602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34343</v>
      </c>
      <c r="I12" s="37">
        <v>2863</v>
      </c>
      <c r="J12" s="37">
        <v>2861</v>
      </c>
      <c r="K12" s="37">
        <v>2863</v>
      </c>
      <c r="L12" s="37">
        <v>2859</v>
      </c>
      <c r="M12" s="37">
        <v>2863</v>
      </c>
      <c r="N12" s="11">
        <v>2862</v>
      </c>
      <c r="O12" s="11">
        <v>2863</v>
      </c>
      <c r="P12" s="11">
        <v>2859</v>
      </c>
      <c r="Q12" s="11">
        <v>2863</v>
      </c>
      <c r="R12" s="11">
        <v>2860</v>
      </c>
      <c r="S12" s="11">
        <v>2863</v>
      </c>
      <c r="T12" s="11">
        <v>2864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26235</v>
      </c>
      <c r="I13" s="37">
        <v>2187</v>
      </c>
      <c r="J13" s="37">
        <v>2187</v>
      </c>
      <c r="K13" s="37">
        <v>2188</v>
      </c>
      <c r="L13" s="37">
        <v>2183</v>
      </c>
      <c r="M13" s="37">
        <v>2187</v>
      </c>
      <c r="N13" s="11">
        <v>2187</v>
      </c>
      <c r="O13" s="11">
        <v>2187</v>
      </c>
      <c r="P13" s="11">
        <v>2183</v>
      </c>
      <c r="Q13" s="11">
        <v>2188</v>
      </c>
      <c r="R13" s="11">
        <v>2184</v>
      </c>
      <c r="S13" s="11">
        <v>2187</v>
      </c>
      <c r="T13" s="11">
        <v>2187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21692</v>
      </c>
      <c r="I14" s="37">
        <v>1807</v>
      </c>
      <c r="J14" s="37">
        <v>1807</v>
      </c>
      <c r="K14" s="37">
        <v>1808</v>
      </c>
      <c r="L14" s="37">
        <v>1807</v>
      </c>
      <c r="M14" s="37">
        <v>1807</v>
      </c>
      <c r="N14" s="11">
        <v>1811</v>
      </c>
      <c r="O14" s="11">
        <v>1807</v>
      </c>
      <c r="P14" s="11">
        <v>1807</v>
      </c>
      <c r="Q14" s="11">
        <v>1808</v>
      </c>
      <c r="R14" s="11">
        <v>1807</v>
      </c>
      <c r="S14" s="11">
        <v>1807</v>
      </c>
      <c r="T14" s="11">
        <v>1809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13552</v>
      </c>
      <c r="I15" s="37">
        <v>1128</v>
      </c>
      <c r="J15" s="37">
        <v>1128</v>
      </c>
      <c r="K15" s="37">
        <v>1127</v>
      </c>
      <c r="L15" s="37">
        <v>1132</v>
      </c>
      <c r="M15" s="37">
        <v>1128</v>
      </c>
      <c r="N15" s="11">
        <v>1132</v>
      </c>
      <c r="O15" s="11">
        <v>1128</v>
      </c>
      <c r="P15" s="11">
        <v>1132</v>
      </c>
      <c r="Q15" s="11">
        <v>1127</v>
      </c>
      <c r="R15" s="11">
        <v>1132</v>
      </c>
      <c r="S15" s="11">
        <v>1128</v>
      </c>
      <c r="T15" s="11">
        <v>1130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16223</v>
      </c>
      <c r="I16" s="37">
        <v>1353</v>
      </c>
      <c r="J16" s="37">
        <v>1351</v>
      </c>
      <c r="K16" s="37">
        <v>1353</v>
      </c>
      <c r="L16" s="37">
        <v>1352</v>
      </c>
      <c r="M16" s="37">
        <v>1353</v>
      </c>
      <c r="N16" s="11">
        <v>1350</v>
      </c>
      <c r="O16" s="11">
        <v>1353</v>
      </c>
      <c r="P16" s="11">
        <v>1352</v>
      </c>
      <c r="Q16" s="11">
        <v>1353</v>
      </c>
      <c r="R16" s="11">
        <v>1351</v>
      </c>
      <c r="S16" s="11">
        <v>1353</v>
      </c>
      <c r="T16" s="11">
        <v>1349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18855</v>
      </c>
      <c r="I17" s="37">
        <v>1574</v>
      </c>
      <c r="J17" s="37">
        <v>1571</v>
      </c>
      <c r="K17" s="37">
        <v>1573</v>
      </c>
      <c r="L17" s="37">
        <v>1569</v>
      </c>
      <c r="M17" s="37">
        <v>1574</v>
      </c>
      <c r="N17" s="11">
        <v>1568</v>
      </c>
      <c r="O17" s="11">
        <v>1574</v>
      </c>
      <c r="P17" s="11">
        <v>1569</v>
      </c>
      <c r="Q17" s="11">
        <v>1573</v>
      </c>
      <c r="R17" s="11">
        <v>1568</v>
      </c>
      <c r="S17" s="11">
        <v>1574</v>
      </c>
      <c r="T17" s="11">
        <v>1568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29447</v>
      </c>
      <c r="I18" s="37">
        <v>2454</v>
      </c>
      <c r="J18" s="37">
        <v>2454</v>
      </c>
      <c r="K18" s="37">
        <v>2454</v>
      </c>
      <c r="L18" s="37">
        <v>2454</v>
      </c>
      <c r="M18" s="37">
        <v>2454</v>
      </c>
      <c r="N18" s="11">
        <v>2454</v>
      </c>
      <c r="O18" s="11">
        <v>2454</v>
      </c>
      <c r="P18" s="11">
        <v>2454</v>
      </c>
      <c r="Q18" s="11">
        <v>2454</v>
      </c>
      <c r="R18" s="11">
        <v>2454</v>
      </c>
      <c r="S18" s="11">
        <v>2454</v>
      </c>
      <c r="T18" s="11">
        <v>2453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50023</v>
      </c>
      <c r="I19" s="37">
        <v>4170</v>
      </c>
      <c r="J19" s="37">
        <v>4166</v>
      </c>
      <c r="K19" s="37">
        <v>4168</v>
      </c>
      <c r="L19" s="37">
        <v>4167</v>
      </c>
      <c r="M19" s="37">
        <v>4170</v>
      </c>
      <c r="N19" s="11">
        <v>4166</v>
      </c>
      <c r="O19" s="11">
        <v>4170</v>
      </c>
      <c r="P19" s="11">
        <v>4167</v>
      </c>
      <c r="Q19" s="11">
        <v>4168</v>
      </c>
      <c r="R19" s="11">
        <v>4165</v>
      </c>
      <c r="S19" s="11">
        <v>4170</v>
      </c>
      <c r="T19" s="11">
        <v>4176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7996</v>
      </c>
      <c r="I20" s="37">
        <v>666</v>
      </c>
      <c r="J20" s="37">
        <v>666</v>
      </c>
      <c r="K20" s="37">
        <v>667</v>
      </c>
      <c r="L20" s="37">
        <v>666</v>
      </c>
      <c r="M20" s="37">
        <v>666</v>
      </c>
      <c r="N20" s="11">
        <v>667</v>
      </c>
      <c r="O20" s="11">
        <v>666</v>
      </c>
      <c r="P20" s="11">
        <v>666</v>
      </c>
      <c r="Q20" s="11">
        <v>667</v>
      </c>
      <c r="R20" s="11">
        <v>666</v>
      </c>
      <c r="S20" s="11">
        <v>666</v>
      </c>
      <c r="T20" s="11">
        <v>667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12825</v>
      </c>
      <c r="I21" s="37">
        <v>1069</v>
      </c>
      <c r="J21" s="37">
        <v>1069</v>
      </c>
      <c r="K21" s="37">
        <v>1069</v>
      </c>
      <c r="L21" s="37">
        <v>1068</v>
      </c>
      <c r="M21" s="37">
        <v>1069</v>
      </c>
      <c r="N21" s="11">
        <v>1069</v>
      </c>
      <c r="O21" s="11">
        <v>1069</v>
      </c>
      <c r="P21" s="11">
        <v>1068</v>
      </c>
      <c r="Q21" s="11">
        <v>1069</v>
      </c>
      <c r="R21" s="11">
        <v>1069</v>
      </c>
      <c r="S21" s="11">
        <v>1069</v>
      </c>
      <c r="T21" s="11">
        <v>1068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3828</v>
      </c>
      <c r="I22" s="37">
        <v>319</v>
      </c>
      <c r="J22" s="37">
        <v>319</v>
      </c>
      <c r="K22" s="37">
        <v>319</v>
      </c>
      <c r="L22" s="37">
        <v>319</v>
      </c>
      <c r="M22" s="37">
        <v>319</v>
      </c>
      <c r="N22" s="11">
        <v>319</v>
      </c>
      <c r="O22" s="11">
        <v>319</v>
      </c>
      <c r="P22" s="11">
        <v>319</v>
      </c>
      <c r="Q22" s="11">
        <v>319</v>
      </c>
      <c r="R22" s="11">
        <v>319</v>
      </c>
      <c r="S22" s="11">
        <v>319</v>
      </c>
      <c r="T22" s="11">
        <v>319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11090</v>
      </c>
      <c r="I23" s="37">
        <v>924</v>
      </c>
      <c r="J23" s="37">
        <v>924</v>
      </c>
      <c r="K23" s="37">
        <v>924</v>
      </c>
      <c r="L23" s="37">
        <v>924</v>
      </c>
      <c r="M23" s="37">
        <v>924</v>
      </c>
      <c r="N23" s="11">
        <v>925</v>
      </c>
      <c r="O23" s="11">
        <v>924</v>
      </c>
      <c r="P23" s="11">
        <v>924</v>
      </c>
      <c r="Q23" s="11">
        <v>924</v>
      </c>
      <c r="R23" s="11">
        <v>924</v>
      </c>
      <c r="S23" s="11">
        <v>924</v>
      </c>
      <c r="T23" s="11">
        <v>925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659</v>
      </c>
      <c r="I24" s="37">
        <v>55</v>
      </c>
      <c r="J24" s="37">
        <v>55</v>
      </c>
      <c r="K24" s="37">
        <v>55</v>
      </c>
      <c r="L24" s="37">
        <v>55</v>
      </c>
      <c r="M24" s="37">
        <v>55</v>
      </c>
      <c r="N24" s="11">
        <v>55</v>
      </c>
      <c r="O24" s="11">
        <v>55</v>
      </c>
      <c r="P24" s="11">
        <v>55</v>
      </c>
      <c r="Q24" s="11">
        <v>55</v>
      </c>
      <c r="R24" s="11">
        <v>55</v>
      </c>
      <c r="S24" s="11">
        <v>55</v>
      </c>
      <c r="T24" s="11">
        <v>54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27691</v>
      </c>
      <c r="I25" s="37">
        <v>2308</v>
      </c>
      <c r="J25" s="37">
        <v>2308</v>
      </c>
      <c r="K25" s="37">
        <v>2308</v>
      </c>
      <c r="L25" s="37">
        <v>2307</v>
      </c>
      <c r="M25" s="37">
        <v>2308</v>
      </c>
      <c r="N25" s="11">
        <v>2307</v>
      </c>
      <c r="O25" s="11">
        <v>2308</v>
      </c>
      <c r="P25" s="11">
        <v>2307</v>
      </c>
      <c r="Q25" s="11">
        <v>2308</v>
      </c>
      <c r="R25" s="11">
        <v>2307</v>
      </c>
      <c r="S25" s="11">
        <v>2308</v>
      </c>
      <c r="T25" s="11">
        <v>2307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529</v>
      </c>
      <c r="I26" s="37">
        <v>44</v>
      </c>
      <c r="J26" s="37">
        <v>44</v>
      </c>
      <c r="K26" s="37">
        <v>44</v>
      </c>
      <c r="L26" s="37">
        <v>44</v>
      </c>
      <c r="M26" s="37">
        <v>44</v>
      </c>
      <c r="N26" s="11">
        <v>44</v>
      </c>
      <c r="O26" s="11">
        <v>44</v>
      </c>
      <c r="P26" s="11">
        <v>44</v>
      </c>
      <c r="Q26" s="11">
        <v>44</v>
      </c>
      <c r="R26" s="11">
        <v>44</v>
      </c>
      <c r="S26" s="11">
        <v>44</v>
      </c>
      <c r="T26" s="11">
        <v>45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21052</v>
      </c>
      <c r="I27" s="37">
        <v>1754</v>
      </c>
      <c r="J27" s="37">
        <v>1754</v>
      </c>
      <c r="K27" s="37">
        <v>1755</v>
      </c>
      <c r="L27" s="37">
        <v>1754</v>
      </c>
      <c r="M27" s="37">
        <v>1754</v>
      </c>
      <c r="N27" s="11">
        <v>1755</v>
      </c>
      <c r="O27" s="11">
        <v>1754</v>
      </c>
      <c r="P27" s="11">
        <v>1754</v>
      </c>
      <c r="Q27" s="11">
        <v>1755</v>
      </c>
      <c r="R27" s="11">
        <v>1754</v>
      </c>
      <c r="S27" s="11">
        <v>1754</v>
      </c>
      <c r="T27" s="11">
        <v>1755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5041</v>
      </c>
      <c r="I28" s="37">
        <v>420</v>
      </c>
      <c r="J28" s="37">
        <v>420</v>
      </c>
      <c r="K28" s="37">
        <v>420</v>
      </c>
      <c r="L28" s="37">
        <v>420</v>
      </c>
      <c r="M28" s="37">
        <v>420</v>
      </c>
      <c r="N28" s="11">
        <v>420</v>
      </c>
      <c r="O28" s="11">
        <v>420</v>
      </c>
      <c r="P28" s="11">
        <v>420</v>
      </c>
      <c r="Q28" s="11">
        <v>420</v>
      </c>
      <c r="R28" s="11">
        <v>420</v>
      </c>
      <c r="S28" s="11">
        <v>420</v>
      </c>
      <c r="T28" s="11">
        <v>421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10629</v>
      </c>
      <c r="I29" s="37">
        <v>886</v>
      </c>
      <c r="J29" s="37">
        <v>886</v>
      </c>
      <c r="K29" s="37">
        <v>886</v>
      </c>
      <c r="L29" s="37">
        <v>885</v>
      </c>
      <c r="M29" s="37">
        <v>886</v>
      </c>
      <c r="N29" s="11">
        <v>886</v>
      </c>
      <c r="O29" s="11">
        <v>886</v>
      </c>
      <c r="P29" s="11">
        <v>885</v>
      </c>
      <c r="Q29" s="11">
        <v>886</v>
      </c>
      <c r="R29" s="11">
        <v>886</v>
      </c>
      <c r="S29" s="11">
        <v>886</v>
      </c>
      <c r="T29" s="11">
        <v>885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87045</v>
      </c>
      <c r="I30" s="37">
        <v>7253</v>
      </c>
      <c r="J30" s="37">
        <v>7253</v>
      </c>
      <c r="K30" s="37">
        <v>7254</v>
      </c>
      <c r="L30" s="37">
        <v>7254</v>
      </c>
      <c r="M30" s="37">
        <v>7253</v>
      </c>
      <c r="N30" s="11">
        <v>7255</v>
      </c>
      <c r="O30" s="11">
        <v>7253</v>
      </c>
      <c r="P30" s="11">
        <v>7254</v>
      </c>
      <c r="Q30" s="11">
        <v>7254</v>
      </c>
      <c r="R30" s="11">
        <v>7254</v>
      </c>
      <c r="S30" s="11">
        <v>7253</v>
      </c>
      <c r="T30" s="11">
        <v>7255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103812</v>
      </c>
      <c r="I31" s="37">
        <v>8651</v>
      </c>
      <c r="J31" s="37">
        <v>8651</v>
      </c>
      <c r="K31" s="37">
        <v>8651</v>
      </c>
      <c r="L31" s="37">
        <v>8651</v>
      </c>
      <c r="M31" s="37">
        <v>8651</v>
      </c>
      <c r="N31" s="11">
        <v>8651</v>
      </c>
      <c r="O31" s="11">
        <v>8651</v>
      </c>
      <c r="P31" s="11">
        <v>8651</v>
      </c>
      <c r="Q31" s="11">
        <v>8651</v>
      </c>
      <c r="R31" s="11">
        <v>8651</v>
      </c>
      <c r="S31" s="11">
        <v>8651</v>
      </c>
      <c r="T31" s="11">
        <v>8651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94958</v>
      </c>
      <c r="I32" s="37">
        <v>7914</v>
      </c>
      <c r="J32" s="37">
        <v>7913</v>
      </c>
      <c r="K32" s="37">
        <v>7913</v>
      </c>
      <c r="L32" s="37">
        <v>7913</v>
      </c>
      <c r="M32" s="37">
        <v>7914</v>
      </c>
      <c r="N32" s="11">
        <v>7912</v>
      </c>
      <c r="O32" s="11">
        <v>7914</v>
      </c>
      <c r="P32" s="11">
        <v>7913</v>
      </c>
      <c r="Q32" s="11">
        <v>7913</v>
      </c>
      <c r="R32" s="11">
        <v>7913</v>
      </c>
      <c r="S32" s="11">
        <v>7914</v>
      </c>
      <c r="T32" s="11">
        <v>7912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63369</v>
      </c>
      <c r="I33" s="37">
        <v>5281</v>
      </c>
      <c r="J33" s="37">
        <v>5281</v>
      </c>
      <c r="K33" s="37">
        <v>5281</v>
      </c>
      <c r="L33" s="37">
        <v>5280</v>
      </c>
      <c r="M33" s="37">
        <v>5281</v>
      </c>
      <c r="N33" s="11">
        <v>5281</v>
      </c>
      <c r="O33" s="11">
        <v>5281</v>
      </c>
      <c r="P33" s="11">
        <v>5280</v>
      </c>
      <c r="Q33" s="11">
        <v>5281</v>
      </c>
      <c r="R33" s="11">
        <v>5281</v>
      </c>
      <c r="S33" s="11">
        <v>5281</v>
      </c>
      <c r="T33" s="11">
        <v>5280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63204</v>
      </c>
      <c r="I34" s="37">
        <v>5268</v>
      </c>
      <c r="J34" s="37">
        <v>5266</v>
      </c>
      <c r="K34" s="37">
        <v>5268</v>
      </c>
      <c r="L34" s="37">
        <v>5266</v>
      </c>
      <c r="M34" s="37">
        <v>5268</v>
      </c>
      <c r="N34" s="11">
        <v>5266</v>
      </c>
      <c r="O34" s="11">
        <v>5268</v>
      </c>
      <c r="P34" s="11">
        <v>5266</v>
      </c>
      <c r="Q34" s="11">
        <v>5268</v>
      </c>
      <c r="R34" s="11">
        <v>5266</v>
      </c>
      <c r="S34" s="11">
        <v>5268</v>
      </c>
      <c r="T34" s="11">
        <v>5266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10058</v>
      </c>
      <c r="I35" s="37">
        <v>839</v>
      </c>
      <c r="J35" s="37">
        <v>838</v>
      </c>
      <c r="K35" s="37">
        <v>838</v>
      </c>
      <c r="L35" s="37">
        <v>838</v>
      </c>
      <c r="M35" s="37">
        <v>839</v>
      </c>
      <c r="N35" s="11">
        <v>837</v>
      </c>
      <c r="O35" s="11">
        <v>839</v>
      </c>
      <c r="P35" s="11">
        <v>838</v>
      </c>
      <c r="Q35" s="11">
        <v>838</v>
      </c>
      <c r="R35" s="11">
        <v>838</v>
      </c>
      <c r="S35" s="11">
        <v>839</v>
      </c>
      <c r="T35" s="11">
        <v>837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1743</v>
      </c>
      <c r="I36" s="37">
        <v>145</v>
      </c>
      <c r="J36" s="37">
        <v>145</v>
      </c>
      <c r="K36" s="37">
        <v>145</v>
      </c>
      <c r="L36" s="37">
        <v>146</v>
      </c>
      <c r="M36" s="37">
        <v>145</v>
      </c>
      <c r="N36" s="11">
        <v>145</v>
      </c>
      <c r="O36" s="11">
        <v>145</v>
      </c>
      <c r="P36" s="11">
        <v>146</v>
      </c>
      <c r="Q36" s="11">
        <v>145</v>
      </c>
      <c r="R36" s="11">
        <v>145</v>
      </c>
      <c r="S36" s="11">
        <v>145</v>
      </c>
      <c r="T36" s="11">
        <v>146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7325</v>
      </c>
      <c r="I37" s="37">
        <v>610</v>
      </c>
      <c r="J37" s="37">
        <v>610</v>
      </c>
      <c r="K37" s="37">
        <v>610</v>
      </c>
      <c r="L37" s="37">
        <v>611</v>
      </c>
      <c r="M37" s="37">
        <v>610</v>
      </c>
      <c r="N37" s="11">
        <v>611</v>
      </c>
      <c r="O37" s="11">
        <v>610</v>
      </c>
      <c r="P37" s="11">
        <v>611</v>
      </c>
      <c r="Q37" s="11">
        <v>610</v>
      </c>
      <c r="R37" s="11">
        <v>611</v>
      </c>
      <c r="S37" s="11">
        <v>610</v>
      </c>
      <c r="T37" s="11">
        <v>611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6848</v>
      </c>
      <c r="I42" s="37">
        <v>571</v>
      </c>
      <c r="J42" s="37">
        <v>571</v>
      </c>
      <c r="K42" s="37">
        <v>570</v>
      </c>
      <c r="L42" s="37">
        <v>571</v>
      </c>
      <c r="M42" s="37">
        <v>571</v>
      </c>
      <c r="N42" s="11">
        <v>570</v>
      </c>
      <c r="O42" s="11">
        <v>571</v>
      </c>
      <c r="P42" s="11">
        <v>571</v>
      </c>
      <c r="Q42" s="11">
        <v>570</v>
      </c>
      <c r="R42" s="11">
        <v>571</v>
      </c>
      <c r="S42" s="11">
        <v>571</v>
      </c>
      <c r="T42" s="11">
        <v>570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900</v>
      </c>
      <c r="I45" s="37">
        <v>75</v>
      </c>
      <c r="J45" s="37">
        <v>75</v>
      </c>
      <c r="K45" s="37">
        <v>75</v>
      </c>
      <c r="L45" s="37">
        <v>75</v>
      </c>
      <c r="M45" s="37">
        <v>75</v>
      </c>
      <c r="N45" s="11">
        <v>75</v>
      </c>
      <c r="O45" s="11">
        <v>75</v>
      </c>
      <c r="P45" s="11">
        <v>75</v>
      </c>
      <c r="Q45" s="11">
        <v>75</v>
      </c>
      <c r="R45" s="11">
        <v>75</v>
      </c>
      <c r="S45" s="11">
        <v>75</v>
      </c>
      <c r="T45" s="11">
        <v>75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500</v>
      </c>
      <c r="I46" s="37">
        <v>42</v>
      </c>
      <c r="J46" s="37">
        <v>42</v>
      </c>
      <c r="K46" s="37">
        <v>41</v>
      </c>
      <c r="L46" s="37">
        <v>177</v>
      </c>
      <c r="M46" s="37">
        <v>42</v>
      </c>
      <c r="N46" s="11">
        <v>21</v>
      </c>
      <c r="O46" s="11">
        <v>22</v>
      </c>
      <c r="P46" s="11">
        <v>22</v>
      </c>
      <c r="Q46" s="11">
        <v>21</v>
      </c>
      <c r="R46" s="11">
        <v>22</v>
      </c>
      <c r="S46" s="11">
        <v>22</v>
      </c>
      <c r="T46" s="11">
        <v>26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81</v>
      </c>
      <c r="I47" s="37">
        <v>7</v>
      </c>
      <c r="J47" s="37">
        <v>7</v>
      </c>
      <c r="K47" s="37">
        <v>7</v>
      </c>
      <c r="L47" s="37">
        <v>6</v>
      </c>
      <c r="M47" s="37">
        <v>7</v>
      </c>
      <c r="N47" s="11">
        <v>7</v>
      </c>
      <c r="O47" s="11">
        <v>7</v>
      </c>
      <c r="P47" s="11">
        <v>6</v>
      </c>
      <c r="Q47" s="11">
        <v>7</v>
      </c>
      <c r="R47" s="11">
        <v>7</v>
      </c>
      <c r="S47" s="11">
        <v>7</v>
      </c>
      <c r="T47" s="11">
        <v>6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3259</v>
      </c>
      <c r="I48" s="37">
        <v>272</v>
      </c>
      <c r="J48" s="37">
        <v>272</v>
      </c>
      <c r="K48" s="37">
        <v>272</v>
      </c>
      <c r="L48" s="37">
        <v>271</v>
      </c>
      <c r="M48" s="37">
        <v>272</v>
      </c>
      <c r="N48" s="11">
        <v>271</v>
      </c>
      <c r="O48" s="11">
        <v>272</v>
      </c>
      <c r="P48" s="11">
        <v>271</v>
      </c>
      <c r="Q48" s="11">
        <v>272</v>
      </c>
      <c r="R48" s="11">
        <v>271</v>
      </c>
      <c r="S48" s="11">
        <v>272</v>
      </c>
      <c r="T48" s="11">
        <v>271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67</v>
      </c>
      <c r="I49" s="37">
        <v>6</v>
      </c>
      <c r="J49" s="37">
        <v>6</v>
      </c>
      <c r="K49" s="37">
        <v>6</v>
      </c>
      <c r="L49" s="37">
        <v>5</v>
      </c>
      <c r="M49" s="37">
        <v>6</v>
      </c>
      <c r="N49" s="11">
        <v>5</v>
      </c>
      <c r="O49" s="11">
        <v>6</v>
      </c>
      <c r="P49" s="11">
        <v>5</v>
      </c>
      <c r="Q49" s="11">
        <v>6</v>
      </c>
      <c r="R49" s="11">
        <v>5</v>
      </c>
      <c r="S49" s="11">
        <v>6</v>
      </c>
      <c r="T49" s="11">
        <v>5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1000</v>
      </c>
      <c r="I52" s="37">
        <v>83</v>
      </c>
      <c r="J52" s="37">
        <v>83</v>
      </c>
      <c r="K52" s="37">
        <v>84</v>
      </c>
      <c r="L52" s="37">
        <v>83</v>
      </c>
      <c r="M52" s="37">
        <v>83</v>
      </c>
      <c r="N52" s="11">
        <v>84</v>
      </c>
      <c r="O52" s="11">
        <v>83</v>
      </c>
      <c r="P52" s="11">
        <v>83</v>
      </c>
      <c r="Q52" s="11">
        <v>84</v>
      </c>
      <c r="R52" s="11">
        <v>83</v>
      </c>
      <c r="S52" s="11">
        <v>83</v>
      </c>
      <c r="T52" s="11">
        <v>84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1295</v>
      </c>
      <c r="I53" s="37">
        <v>108</v>
      </c>
      <c r="J53" s="37">
        <v>108</v>
      </c>
      <c r="K53" s="37">
        <v>108</v>
      </c>
      <c r="L53" s="37">
        <v>108</v>
      </c>
      <c r="M53" s="37">
        <v>108</v>
      </c>
      <c r="N53" s="11">
        <v>108</v>
      </c>
      <c r="O53" s="11">
        <v>108</v>
      </c>
      <c r="P53" s="11">
        <v>108</v>
      </c>
      <c r="Q53" s="11">
        <v>108</v>
      </c>
      <c r="R53" s="11">
        <v>108</v>
      </c>
      <c r="S53" s="11">
        <v>108</v>
      </c>
      <c r="T53" s="11">
        <v>107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>
        <v>5800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931530</v>
      </c>
      <c r="I58" s="47">
        <f t="shared" si="0"/>
        <v>77158</v>
      </c>
      <c r="J58" s="47">
        <f t="shared" si="0"/>
        <v>77128</v>
      </c>
      <c r="K58" s="47">
        <f t="shared" si="0"/>
        <v>77161</v>
      </c>
      <c r="L58" s="47">
        <f t="shared" si="0"/>
        <v>77258</v>
      </c>
      <c r="M58" s="47">
        <f t="shared" si="0"/>
        <v>77158</v>
      </c>
      <c r="N58" s="7">
        <f t="shared" si="0"/>
        <v>77112</v>
      </c>
      <c r="O58" s="7">
        <f t="shared" si="0"/>
        <v>77138</v>
      </c>
      <c r="P58" s="7">
        <f t="shared" si="0"/>
        <v>77103</v>
      </c>
      <c r="Q58" s="7">
        <f t="shared" si="0"/>
        <v>77141</v>
      </c>
      <c r="R58" s="7">
        <f t="shared" si="0"/>
        <v>77100</v>
      </c>
      <c r="S58" s="7">
        <f t="shared" si="0"/>
        <v>77138</v>
      </c>
      <c r="T58" s="7">
        <f t="shared" si="0"/>
        <v>77135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H4:H6"/>
    <mergeCell ref="B4:B6"/>
    <mergeCell ref="I5:K5"/>
    <mergeCell ref="L5:N5"/>
    <mergeCell ref="O5:Q5"/>
    <mergeCell ref="I4:T4"/>
    <mergeCell ref="R5:T5"/>
    <mergeCell ref="A4:A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1" activePane="bottomRight" state="frozen"/>
      <selection pane="topRight"/>
      <selection pane="bottomLeft"/>
      <selection pane="bottomRight" activeCell="B57" sqref="B57:H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57" hidden="1" customWidth="1"/>
    <col min="5" max="5" width="15" style="57" hidden="1" customWidth="1"/>
    <col min="6" max="6" width="13.90625" style="57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197</v>
      </c>
    </row>
    <row r="3" spans="1:20" ht="15.85" customHeight="1" x14ac:dyDescent="0.25">
      <c r="B3" s="16" t="s">
        <v>198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5" customHeight="1" x14ac:dyDescent="0.25">
      <c r="A4" s="90" t="s">
        <v>50</v>
      </c>
      <c r="B4" s="90" t="s">
        <v>51</v>
      </c>
      <c r="C4" s="122" t="s">
        <v>52</v>
      </c>
      <c r="D4" s="123"/>
      <c r="E4" s="123"/>
      <c r="F4" s="124"/>
      <c r="G4" s="107" t="s">
        <v>53</v>
      </c>
      <c r="H4" s="110" t="s">
        <v>147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25" t="s">
        <v>56</v>
      </c>
      <c r="D5" s="125"/>
      <c r="E5" s="126" t="s">
        <v>57</v>
      </c>
      <c r="F5" s="127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59" t="s">
        <v>64</v>
      </c>
      <c r="D6" s="59" t="s">
        <v>65</v>
      </c>
      <c r="E6" s="59" t="s">
        <v>64</v>
      </c>
      <c r="F6" s="59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60"/>
      <c r="D7" s="60"/>
      <c r="E7" s="61"/>
      <c r="F7" s="61"/>
      <c r="G7" s="45">
        <v>0</v>
      </c>
      <c r="H7" s="37">
        <v>60165</v>
      </c>
      <c r="I7" s="37">
        <v>5014</v>
      </c>
      <c r="J7" s="37">
        <v>5013</v>
      </c>
      <c r="K7" s="37">
        <v>5011</v>
      </c>
      <c r="L7" s="37">
        <v>5015</v>
      </c>
      <c r="M7" s="37">
        <v>5014</v>
      </c>
      <c r="N7" s="11">
        <v>5013</v>
      </c>
      <c r="O7" s="11">
        <v>5014</v>
      </c>
      <c r="P7" s="11">
        <v>5015</v>
      </c>
      <c r="Q7" s="11">
        <v>5011</v>
      </c>
      <c r="R7" s="11">
        <v>5014</v>
      </c>
      <c r="S7" s="11">
        <v>5014</v>
      </c>
      <c r="T7" s="11">
        <v>5017</v>
      </c>
    </row>
    <row r="8" spans="1:20" x14ac:dyDescent="0.25">
      <c r="A8" s="23">
        <v>2</v>
      </c>
      <c r="B8" s="3" t="s">
        <v>79</v>
      </c>
      <c r="C8" s="60"/>
      <c r="D8" s="60"/>
      <c r="E8" s="61"/>
      <c r="F8" s="61"/>
      <c r="G8" s="45">
        <v>0</v>
      </c>
      <c r="H8" s="37">
        <v>38850</v>
      </c>
      <c r="I8" s="37">
        <v>3240</v>
      </c>
      <c r="J8" s="37">
        <v>3239</v>
      </c>
      <c r="K8" s="37">
        <v>3236</v>
      </c>
      <c r="L8" s="37">
        <v>3235</v>
      </c>
      <c r="M8" s="37">
        <v>3240</v>
      </c>
      <c r="N8" s="11">
        <v>3235</v>
      </c>
      <c r="O8" s="11">
        <v>3240</v>
      </c>
      <c r="P8" s="11">
        <v>3235</v>
      </c>
      <c r="Q8" s="11">
        <v>3236</v>
      </c>
      <c r="R8" s="11">
        <v>3237</v>
      </c>
      <c r="S8" s="11">
        <v>3240</v>
      </c>
      <c r="T8" s="11">
        <v>3237</v>
      </c>
    </row>
    <row r="9" spans="1:20" x14ac:dyDescent="0.25">
      <c r="A9" s="23">
        <v>3</v>
      </c>
      <c r="B9" s="3" t="s">
        <v>80</v>
      </c>
      <c r="C9" s="60"/>
      <c r="D9" s="60"/>
      <c r="E9" s="61"/>
      <c r="F9" s="61"/>
      <c r="G9" s="45">
        <v>0</v>
      </c>
      <c r="H9" s="37">
        <v>135403</v>
      </c>
      <c r="I9" s="37">
        <v>11288</v>
      </c>
      <c r="J9" s="37">
        <v>11280</v>
      </c>
      <c r="K9" s="37">
        <v>11292</v>
      </c>
      <c r="L9" s="37">
        <v>11275</v>
      </c>
      <c r="M9" s="37">
        <v>11288</v>
      </c>
      <c r="N9" s="11">
        <v>11280</v>
      </c>
      <c r="O9" s="11">
        <v>11288</v>
      </c>
      <c r="P9" s="11">
        <v>11275</v>
      </c>
      <c r="Q9" s="11">
        <v>11292</v>
      </c>
      <c r="R9" s="11">
        <v>11281</v>
      </c>
      <c r="S9" s="11">
        <v>11288</v>
      </c>
      <c r="T9" s="11">
        <v>11276</v>
      </c>
    </row>
    <row r="10" spans="1:20" x14ac:dyDescent="0.25">
      <c r="A10" s="23">
        <v>4</v>
      </c>
      <c r="B10" s="3" t="s">
        <v>81</v>
      </c>
      <c r="C10" s="60"/>
      <c r="D10" s="60"/>
      <c r="E10" s="61"/>
      <c r="F10" s="61"/>
      <c r="G10" s="45">
        <v>0</v>
      </c>
      <c r="H10" s="37">
        <v>54196</v>
      </c>
      <c r="I10" s="37">
        <v>4517</v>
      </c>
      <c r="J10" s="37">
        <v>4515</v>
      </c>
      <c r="K10" s="37">
        <v>4516</v>
      </c>
      <c r="L10" s="37">
        <v>4515</v>
      </c>
      <c r="M10" s="37">
        <v>4517</v>
      </c>
      <c r="N10" s="11">
        <v>4518</v>
      </c>
      <c r="O10" s="11">
        <v>4517</v>
      </c>
      <c r="P10" s="11">
        <v>4515</v>
      </c>
      <c r="Q10" s="11">
        <v>4516</v>
      </c>
      <c r="R10" s="11">
        <v>4516</v>
      </c>
      <c r="S10" s="11">
        <v>4517</v>
      </c>
      <c r="T10" s="11">
        <v>4517</v>
      </c>
    </row>
    <row r="11" spans="1:20" x14ac:dyDescent="0.25">
      <c r="A11" s="23">
        <v>5</v>
      </c>
      <c r="B11" s="3" t="s">
        <v>82</v>
      </c>
      <c r="C11" s="60"/>
      <c r="D11" s="60"/>
      <c r="E11" s="61"/>
      <c r="F11" s="61"/>
      <c r="G11" s="45">
        <v>0</v>
      </c>
      <c r="H11" s="37">
        <v>59542</v>
      </c>
      <c r="I11" s="37">
        <v>4963</v>
      </c>
      <c r="J11" s="37">
        <v>4961</v>
      </c>
      <c r="K11" s="37">
        <v>4963</v>
      </c>
      <c r="L11" s="37">
        <v>4961</v>
      </c>
      <c r="M11" s="37">
        <v>4963</v>
      </c>
      <c r="N11" s="11">
        <v>4962</v>
      </c>
      <c r="O11" s="11">
        <v>4963</v>
      </c>
      <c r="P11" s="11">
        <v>4961</v>
      </c>
      <c r="Q11" s="11">
        <v>4963</v>
      </c>
      <c r="R11" s="11">
        <v>4963</v>
      </c>
      <c r="S11" s="11">
        <v>4963</v>
      </c>
      <c r="T11" s="11">
        <v>4956</v>
      </c>
    </row>
    <row r="12" spans="1:20" x14ac:dyDescent="0.25">
      <c r="A12" s="23">
        <v>6</v>
      </c>
      <c r="B12" s="3" t="s">
        <v>83</v>
      </c>
      <c r="C12" s="60"/>
      <c r="D12" s="60"/>
      <c r="E12" s="61"/>
      <c r="F12" s="61"/>
      <c r="G12" s="45">
        <v>0</v>
      </c>
      <c r="H12" s="37">
        <v>72158</v>
      </c>
      <c r="I12" s="37">
        <v>6016</v>
      </c>
      <c r="J12" s="37">
        <v>6013</v>
      </c>
      <c r="K12" s="37">
        <v>6015</v>
      </c>
      <c r="L12" s="37">
        <v>6011</v>
      </c>
      <c r="M12" s="37">
        <v>6016</v>
      </c>
      <c r="N12" s="11">
        <v>6009</v>
      </c>
      <c r="O12" s="11">
        <v>6016</v>
      </c>
      <c r="P12" s="11">
        <v>6011</v>
      </c>
      <c r="Q12" s="11">
        <v>6015</v>
      </c>
      <c r="R12" s="11">
        <v>6011</v>
      </c>
      <c r="S12" s="11">
        <v>6016</v>
      </c>
      <c r="T12" s="11">
        <v>6009</v>
      </c>
    </row>
    <row r="13" spans="1:20" x14ac:dyDescent="0.25">
      <c r="A13" s="23">
        <v>7</v>
      </c>
      <c r="B13" s="3" t="s">
        <v>84</v>
      </c>
      <c r="C13" s="60"/>
      <c r="D13" s="60"/>
      <c r="E13" s="61"/>
      <c r="F13" s="61"/>
      <c r="G13" s="45">
        <v>0</v>
      </c>
      <c r="H13" s="37">
        <v>55122</v>
      </c>
      <c r="I13" s="37">
        <v>4596</v>
      </c>
      <c r="J13" s="37">
        <v>4593</v>
      </c>
      <c r="K13" s="37">
        <v>4595</v>
      </c>
      <c r="L13" s="37">
        <v>4590</v>
      </c>
      <c r="M13" s="37">
        <v>4596</v>
      </c>
      <c r="N13" s="11">
        <v>4593</v>
      </c>
      <c r="O13" s="11">
        <v>4596</v>
      </c>
      <c r="P13" s="11">
        <v>4590</v>
      </c>
      <c r="Q13" s="11">
        <v>4595</v>
      </c>
      <c r="R13" s="11">
        <v>4593</v>
      </c>
      <c r="S13" s="11">
        <v>4596</v>
      </c>
      <c r="T13" s="11">
        <v>4589</v>
      </c>
    </row>
    <row r="14" spans="1:20" x14ac:dyDescent="0.25">
      <c r="A14" s="23">
        <v>8</v>
      </c>
      <c r="B14" s="3" t="s">
        <v>85</v>
      </c>
      <c r="C14" s="60"/>
      <c r="D14" s="60"/>
      <c r="E14" s="61"/>
      <c r="F14" s="61"/>
      <c r="G14" s="45">
        <v>0</v>
      </c>
      <c r="H14" s="37">
        <v>40037</v>
      </c>
      <c r="I14" s="37">
        <v>3335</v>
      </c>
      <c r="J14" s="37">
        <v>3335</v>
      </c>
      <c r="K14" s="37">
        <v>3336</v>
      </c>
      <c r="L14" s="37">
        <v>3338</v>
      </c>
      <c r="M14" s="37">
        <v>3335</v>
      </c>
      <c r="N14" s="11">
        <v>3337</v>
      </c>
      <c r="O14" s="11">
        <v>3335</v>
      </c>
      <c r="P14" s="11">
        <v>3338</v>
      </c>
      <c r="Q14" s="11">
        <v>3336</v>
      </c>
      <c r="R14" s="11">
        <v>3336</v>
      </c>
      <c r="S14" s="11">
        <v>3335</v>
      </c>
      <c r="T14" s="11">
        <v>3341</v>
      </c>
    </row>
    <row r="15" spans="1:20" x14ac:dyDescent="0.25">
      <c r="A15" s="23">
        <v>9</v>
      </c>
      <c r="B15" s="3" t="s">
        <v>86</v>
      </c>
      <c r="C15" s="60"/>
      <c r="D15" s="60"/>
      <c r="E15" s="61"/>
      <c r="F15" s="61"/>
      <c r="G15" s="45">
        <v>0</v>
      </c>
      <c r="H15" s="37">
        <v>41282</v>
      </c>
      <c r="I15" s="37">
        <v>3439</v>
      </c>
      <c r="J15" s="37">
        <v>3439</v>
      </c>
      <c r="K15" s="37">
        <v>3441</v>
      </c>
      <c r="L15" s="37">
        <v>3438</v>
      </c>
      <c r="M15" s="37">
        <v>3439</v>
      </c>
      <c r="N15" s="11">
        <v>3445</v>
      </c>
      <c r="O15" s="11">
        <v>3439</v>
      </c>
      <c r="P15" s="11">
        <v>3438</v>
      </c>
      <c r="Q15" s="11">
        <v>3441</v>
      </c>
      <c r="R15" s="11">
        <v>3439</v>
      </c>
      <c r="S15" s="11">
        <v>3439</v>
      </c>
      <c r="T15" s="11">
        <v>3445</v>
      </c>
    </row>
    <row r="16" spans="1:20" x14ac:dyDescent="0.25">
      <c r="A16" s="23">
        <v>10</v>
      </c>
      <c r="B16" s="3" t="s">
        <v>87</v>
      </c>
      <c r="C16" s="60"/>
      <c r="D16" s="60"/>
      <c r="E16" s="61"/>
      <c r="F16" s="61"/>
      <c r="G16" s="45">
        <v>0</v>
      </c>
      <c r="H16" s="37">
        <v>34085</v>
      </c>
      <c r="I16" s="37">
        <v>2841</v>
      </c>
      <c r="J16" s="37">
        <v>2838</v>
      </c>
      <c r="K16" s="37">
        <v>2845</v>
      </c>
      <c r="L16" s="37">
        <v>2837</v>
      </c>
      <c r="M16" s="37">
        <v>2841</v>
      </c>
      <c r="N16" s="11">
        <v>2841</v>
      </c>
      <c r="O16" s="11">
        <v>2841</v>
      </c>
      <c r="P16" s="11">
        <v>2837</v>
      </c>
      <c r="Q16" s="11">
        <v>2845</v>
      </c>
      <c r="R16" s="11">
        <v>2838</v>
      </c>
      <c r="S16" s="11">
        <v>2841</v>
      </c>
      <c r="T16" s="11">
        <v>2840</v>
      </c>
    </row>
    <row r="17" spans="1:20" x14ac:dyDescent="0.25">
      <c r="A17" s="23">
        <v>11</v>
      </c>
      <c r="B17" s="3" t="s">
        <v>88</v>
      </c>
      <c r="C17" s="60"/>
      <c r="D17" s="60"/>
      <c r="E17" s="61"/>
      <c r="F17" s="61"/>
      <c r="G17" s="45">
        <v>0</v>
      </c>
      <c r="H17" s="37">
        <v>85438</v>
      </c>
      <c r="I17" s="37">
        <v>7120</v>
      </c>
      <c r="J17" s="37">
        <v>7116</v>
      </c>
      <c r="K17" s="37">
        <v>7117</v>
      </c>
      <c r="L17" s="37">
        <v>7123</v>
      </c>
      <c r="M17" s="37">
        <v>7120</v>
      </c>
      <c r="N17" s="11">
        <v>7116</v>
      </c>
      <c r="O17" s="11">
        <v>7120</v>
      </c>
      <c r="P17" s="11">
        <v>7123</v>
      </c>
      <c r="Q17" s="11">
        <v>7117</v>
      </c>
      <c r="R17" s="11">
        <v>7118</v>
      </c>
      <c r="S17" s="11">
        <v>7120</v>
      </c>
      <c r="T17" s="11">
        <v>7128</v>
      </c>
    </row>
    <row r="18" spans="1:20" x14ac:dyDescent="0.25">
      <c r="A18" s="23">
        <v>12</v>
      </c>
      <c r="B18" s="3" t="s">
        <v>89</v>
      </c>
      <c r="C18" s="60"/>
      <c r="D18" s="60"/>
      <c r="E18" s="61"/>
      <c r="F18" s="61"/>
      <c r="G18" s="45">
        <v>0</v>
      </c>
      <c r="H18" s="37">
        <v>40620</v>
      </c>
      <c r="I18" s="37">
        <v>3385</v>
      </c>
      <c r="J18" s="37">
        <v>3385</v>
      </c>
      <c r="K18" s="37">
        <v>3385</v>
      </c>
      <c r="L18" s="37">
        <v>3385</v>
      </c>
      <c r="M18" s="37">
        <v>3385</v>
      </c>
      <c r="N18" s="11">
        <v>3385</v>
      </c>
      <c r="O18" s="11">
        <v>3385</v>
      </c>
      <c r="P18" s="11">
        <v>3385</v>
      </c>
      <c r="Q18" s="11">
        <v>3385</v>
      </c>
      <c r="R18" s="11">
        <v>3385</v>
      </c>
      <c r="S18" s="11">
        <v>3385</v>
      </c>
      <c r="T18" s="11">
        <v>3385</v>
      </c>
    </row>
    <row r="19" spans="1:20" x14ac:dyDescent="0.25">
      <c r="A19" s="23">
        <v>13</v>
      </c>
      <c r="B19" s="3" t="s">
        <v>90</v>
      </c>
      <c r="C19" s="60"/>
      <c r="D19" s="60"/>
      <c r="E19" s="61"/>
      <c r="F19" s="61"/>
      <c r="G19" s="45">
        <v>0</v>
      </c>
      <c r="H19" s="37">
        <v>105104</v>
      </c>
      <c r="I19" s="37">
        <v>8761</v>
      </c>
      <c r="J19" s="37">
        <v>8757</v>
      </c>
      <c r="K19" s="37">
        <v>8760</v>
      </c>
      <c r="L19" s="37">
        <v>8759</v>
      </c>
      <c r="M19" s="37">
        <v>8761</v>
      </c>
      <c r="N19" s="11">
        <v>8753</v>
      </c>
      <c r="O19" s="11">
        <v>8761</v>
      </c>
      <c r="P19" s="11">
        <v>8759</v>
      </c>
      <c r="Q19" s="11">
        <v>8760</v>
      </c>
      <c r="R19" s="11">
        <v>8754</v>
      </c>
      <c r="S19" s="11">
        <v>8761</v>
      </c>
      <c r="T19" s="11">
        <v>8758</v>
      </c>
    </row>
    <row r="20" spans="1:20" x14ac:dyDescent="0.25">
      <c r="A20" s="23">
        <v>14</v>
      </c>
      <c r="B20" s="3" t="s">
        <v>91</v>
      </c>
      <c r="C20" s="60"/>
      <c r="D20" s="60"/>
      <c r="E20" s="61"/>
      <c r="F20" s="61"/>
      <c r="G20" s="45">
        <v>0</v>
      </c>
      <c r="H20" s="37">
        <v>22132</v>
      </c>
      <c r="I20" s="37">
        <v>1844</v>
      </c>
      <c r="J20" s="37">
        <v>1844</v>
      </c>
      <c r="K20" s="37">
        <v>1845</v>
      </c>
      <c r="L20" s="37">
        <v>1844</v>
      </c>
      <c r="M20" s="37">
        <v>1844</v>
      </c>
      <c r="N20" s="11">
        <v>1845</v>
      </c>
      <c r="O20" s="11">
        <v>1844</v>
      </c>
      <c r="P20" s="11">
        <v>1844</v>
      </c>
      <c r="Q20" s="11">
        <v>1845</v>
      </c>
      <c r="R20" s="11">
        <v>1844</v>
      </c>
      <c r="S20" s="11">
        <v>1844</v>
      </c>
      <c r="T20" s="11">
        <v>1845</v>
      </c>
    </row>
    <row r="21" spans="1:20" x14ac:dyDescent="0.25">
      <c r="A21" s="23">
        <v>15</v>
      </c>
      <c r="B21" s="3" t="s">
        <v>92</v>
      </c>
      <c r="C21" s="60"/>
      <c r="D21" s="60"/>
      <c r="E21" s="61"/>
      <c r="F21" s="61"/>
      <c r="G21" s="45">
        <v>0</v>
      </c>
      <c r="H21" s="37">
        <v>26721</v>
      </c>
      <c r="I21" s="37">
        <v>2227</v>
      </c>
      <c r="J21" s="37">
        <v>2227</v>
      </c>
      <c r="K21" s="37">
        <v>2227</v>
      </c>
      <c r="L21" s="37">
        <v>2226</v>
      </c>
      <c r="M21" s="37">
        <v>2227</v>
      </c>
      <c r="N21" s="11">
        <v>2227</v>
      </c>
      <c r="O21" s="11">
        <v>2227</v>
      </c>
      <c r="P21" s="11">
        <v>2226</v>
      </c>
      <c r="Q21" s="11">
        <v>2227</v>
      </c>
      <c r="R21" s="11">
        <v>2227</v>
      </c>
      <c r="S21" s="11">
        <v>2227</v>
      </c>
      <c r="T21" s="11">
        <v>2226</v>
      </c>
    </row>
    <row r="22" spans="1:20" x14ac:dyDescent="0.25">
      <c r="A22" s="23">
        <v>16</v>
      </c>
      <c r="B22" s="3" t="s">
        <v>93</v>
      </c>
      <c r="C22" s="60"/>
      <c r="D22" s="60"/>
      <c r="E22" s="61"/>
      <c r="F22" s="61"/>
      <c r="G22" s="45">
        <v>0</v>
      </c>
      <c r="H22" s="37">
        <v>33028</v>
      </c>
      <c r="I22" s="37">
        <v>2752</v>
      </c>
      <c r="J22" s="37">
        <v>2752</v>
      </c>
      <c r="K22" s="37">
        <v>2753</v>
      </c>
      <c r="L22" s="37">
        <v>2752</v>
      </c>
      <c r="M22" s="37">
        <v>2752</v>
      </c>
      <c r="N22" s="11">
        <v>2753</v>
      </c>
      <c r="O22" s="11">
        <v>2752</v>
      </c>
      <c r="P22" s="11">
        <v>2752</v>
      </c>
      <c r="Q22" s="11">
        <v>2753</v>
      </c>
      <c r="R22" s="11">
        <v>2752</v>
      </c>
      <c r="S22" s="11">
        <v>2752</v>
      </c>
      <c r="T22" s="11">
        <v>2753</v>
      </c>
    </row>
    <row r="23" spans="1:20" x14ac:dyDescent="0.25">
      <c r="A23" s="23">
        <v>17</v>
      </c>
      <c r="B23" s="3" t="s">
        <v>94</v>
      </c>
      <c r="C23" s="60"/>
      <c r="D23" s="60"/>
      <c r="E23" s="61"/>
      <c r="F23" s="61"/>
      <c r="G23" s="45">
        <v>0</v>
      </c>
      <c r="H23" s="37">
        <v>38396</v>
      </c>
      <c r="I23" s="37">
        <v>3200</v>
      </c>
      <c r="J23" s="37">
        <v>3200</v>
      </c>
      <c r="K23" s="37">
        <v>3199</v>
      </c>
      <c r="L23" s="37">
        <v>3200</v>
      </c>
      <c r="M23" s="37">
        <v>3200</v>
      </c>
      <c r="N23" s="11">
        <v>3199</v>
      </c>
      <c r="O23" s="11">
        <v>3200</v>
      </c>
      <c r="P23" s="11">
        <v>3200</v>
      </c>
      <c r="Q23" s="11">
        <v>3199</v>
      </c>
      <c r="R23" s="11">
        <v>3200</v>
      </c>
      <c r="S23" s="11">
        <v>3200</v>
      </c>
      <c r="T23" s="11">
        <v>3199</v>
      </c>
    </row>
    <row r="24" spans="1:20" ht="30.05" x14ac:dyDescent="0.25">
      <c r="A24" s="23">
        <v>18</v>
      </c>
      <c r="B24" s="3" t="s">
        <v>95</v>
      </c>
      <c r="C24" s="60"/>
      <c r="D24" s="60"/>
      <c r="E24" s="61"/>
      <c r="F24" s="61"/>
      <c r="G24" s="45">
        <v>0</v>
      </c>
      <c r="H24" s="37">
        <v>3383</v>
      </c>
      <c r="I24" s="37">
        <v>282</v>
      </c>
      <c r="J24" s="37">
        <v>282</v>
      </c>
      <c r="K24" s="37">
        <v>282</v>
      </c>
      <c r="L24" s="37">
        <v>282</v>
      </c>
      <c r="M24" s="37">
        <v>282</v>
      </c>
      <c r="N24" s="11">
        <v>282</v>
      </c>
      <c r="O24" s="11">
        <v>282</v>
      </c>
      <c r="P24" s="11">
        <v>282</v>
      </c>
      <c r="Q24" s="11">
        <v>282</v>
      </c>
      <c r="R24" s="11">
        <v>282</v>
      </c>
      <c r="S24" s="11">
        <v>282</v>
      </c>
      <c r="T24" s="11">
        <v>281</v>
      </c>
    </row>
    <row r="25" spans="1:20" x14ac:dyDescent="0.25">
      <c r="A25" s="23">
        <v>19</v>
      </c>
      <c r="B25" s="3" t="s">
        <v>96</v>
      </c>
      <c r="C25" s="60"/>
      <c r="D25" s="60"/>
      <c r="E25" s="61"/>
      <c r="F25" s="61"/>
      <c r="G25" s="45">
        <v>0</v>
      </c>
      <c r="H25" s="37">
        <v>10455</v>
      </c>
      <c r="I25" s="37">
        <v>871</v>
      </c>
      <c r="J25" s="37">
        <v>871</v>
      </c>
      <c r="K25" s="37">
        <v>871</v>
      </c>
      <c r="L25" s="37">
        <v>872</v>
      </c>
      <c r="M25" s="37">
        <v>871</v>
      </c>
      <c r="N25" s="11">
        <v>871</v>
      </c>
      <c r="O25" s="11">
        <v>871</v>
      </c>
      <c r="P25" s="11">
        <v>872</v>
      </c>
      <c r="Q25" s="11">
        <v>871</v>
      </c>
      <c r="R25" s="11">
        <v>871</v>
      </c>
      <c r="S25" s="11">
        <v>871</v>
      </c>
      <c r="T25" s="11">
        <v>872</v>
      </c>
    </row>
    <row r="26" spans="1:20" ht="45.1" x14ac:dyDescent="0.25">
      <c r="A26" s="23">
        <v>20</v>
      </c>
      <c r="B26" s="3" t="s">
        <v>97</v>
      </c>
      <c r="C26" s="60"/>
      <c r="D26" s="60"/>
      <c r="E26" s="61"/>
      <c r="F26" s="61"/>
      <c r="G26" s="45">
        <v>0</v>
      </c>
      <c r="H26" s="37">
        <v>1592</v>
      </c>
      <c r="I26" s="37">
        <v>133</v>
      </c>
      <c r="J26" s="37">
        <v>133</v>
      </c>
      <c r="K26" s="37">
        <v>132</v>
      </c>
      <c r="L26" s="37">
        <v>133</v>
      </c>
      <c r="M26" s="37">
        <v>133</v>
      </c>
      <c r="N26" s="11">
        <v>132</v>
      </c>
      <c r="O26" s="11">
        <v>133</v>
      </c>
      <c r="P26" s="11">
        <v>133</v>
      </c>
      <c r="Q26" s="11">
        <v>132</v>
      </c>
      <c r="R26" s="11">
        <v>133</v>
      </c>
      <c r="S26" s="11">
        <v>133</v>
      </c>
      <c r="T26" s="11">
        <v>132</v>
      </c>
    </row>
    <row r="27" spans="1:20" x14ac:dyDescent="0.25">
      <c r="A27" s="23">
        <v>21</v>
      </c>
      <c r="B27" s="3" t="s">
        <v>98</v>
      </c>
      <c r="C27" s="60"/>
      <c r="D27" s="60"/>
      <c r="E27" s="61"/>
      <c r="F27" s="61"/>
      <c r="G27" s="45">
        <v>0</v>
      </c>
      <c r="H27" s="37">
        <v>20048</v>
      </c>
      <c r="I27" s="37">
        <v>1671</v>
      </c>
      <c r="J27" s="37">
        <v>1671</v>
      </c>
      <c r="K27" s="37">
        <v>1670</v>
      </c>
      <c r="L27" s="37">
        <v>1671</v>
      </c>
      <c r="M27" s="37">
        <v>1671</v>
      </c>
      <c r="N27" s="11">
        <v>1670</v>
      </c>
      <c r="O27" s="11">
        <v>1671</v>
      </c>
      <c r="P27" s="11">
        <v>1671</v>
      </c>
      <c r="Q27" s="11">
        <v>1670</v>
      </c>
      <c r="R27" s="11">
        <v>1671</v>
      </c>
      <c r="S27" s="11">
        <v>1671</v>
      </c>
      <c r="T27" s="11">
        <v>1670</v>
      </c>
    </row>
    <row r="28" spans="1:20" ht="30.05" x14ac:dyDescent="0.25">
      <c r="A28" s="23">
        <v>22</v>
      </c>
      <c r="B28" s="3" t="s">
        <v>99</v>
      </c>
      <c r="C28" s="60"/>
      <c r="D28" s="60"/>
      <c r="E28" s="61"/>
      <c r="F28" s="61"/>
      <c r="G28" s="45">
        <v>0</v>
      </c>
      <c r="H28" s="37">
        <v>2190</v>
      </c>
      <c r="I28" s="37">
        <v>183</v>
      </c>
      <c r="J28" s="37">
        <v>182</v>
      </c>
      <c r="K28" s="37">
        <v>183</v>
      </c>
      <c r="L28" s="37">
        <v>182</v>
      </c>
      <c r="M28" s="37">
        <v>183</v>
      </c>
      <c r="N28" s="11">
        <v>182</v>
      </c>
      <c r="O28" s="11">
        <v>183</v>
      </c>
      <c r="P28" s="11">
        <v>182</v>
      </c>
      <c r="Q28" s="11">
        <v>183</v>
      </c>
      <c r="R28" s="11">
        <v>182</v>
      </c>
      <c r="S28" s="11">
        <v>183</v>
      </c>
      <c r="T28" s="11">
        <v>182</v>
      </c>
    </row>
    <row r="29" spans="1:20" x14ac:dyDescent="0.25">
      <c r="A29" s="23">
        <v>23</v>
      </c>
      <c r="B29" s="3" t="s">
        <v>100</v>
      </c>
      <c r="C29" s="60"/>
      <c r="D29" s="60"/>
      <c r="E29" s="61"/>
      <c r="F29" s="61"/>
      <c r="G29" s="45">
        <v>0</v>
      </c>
      <c r="H29" s="37">
        <v>520</v>
      </c>
      <c r="I29" s="37">
        <v>43</v>
      </c>
      <c r="J29" s="37">
        <v>43</v>
      </c>
      <c r="K29" s="37">
        <v>44</v>
      </c>
      <c r="L29" s="37">
        <v>43</v>
      </c>
      <c r="M29" s="37">
        <v>43</v>
      </c>
      <c r="N29" s="11">
        <v>44</v>
      </c>
      <c r="O29" s="11">
        <v>43</v>
      </c>
      <c r="P29" s="11">
        <v>43</v>
      </c>
      <c r="Q29" s="11">
        <v>44</v>
      </c>
      <c r="R29" s="11">
        <v>43</v>
      </c>
      <c r="S29" s="11">
        <v>43</v>
      </c>
      <c r="T29" s="11">
        <v>44</v>
      </c>
    </row>
    <row r="30" spans="1:20" x14ac:dyDescent="0.25">
      <c r="A30" s="23">
        <v>24</v>
      </c>
      <c r="B30" s="3" t="s">
        <v>101</v>
      </c>
      <c r="C30" s="60"/>
      <c r="D30" s="60"/>
      <c r="E30" s="61"/>
      <c r="F30" s="61"/>
      <c r="G30" s="45">
        <v>0</v>
      </c>
      <c r="H30" s="37">
        <v>358805</v>
      </c>
      <c r="I30" s="37">
        <v>29901</v>
      </c>
      <c r="J30" s="37">
        <v>29901</v>
      </c>
      <c r="K30" s="37">
        <v>29900</v>
      </c>
      <c r="L30" s="37">
        <v>29900</v>
      </c>
      <c r="M30" s="37">
        <v>29901</v>
      </c>
      <c r="N30" s="11">
        <v>29900</v>
      </c>
      <c r="O30" s="11">
        <v>29901</v>
      </c>
      <c r="P30" s="11">
        <v>29900</v>
      </c>
      <c r="Q30" s="11">
        <v>29900</v>
      </c>
      <c r="R30" s="11">
        <v>29901</v>
      </c>
      <c r="S30" s="11">
        <v>29901</v>
      </c>
      <c r="T30" s="11">
        <v>29899</v>
      </c>
    </row>
    <row r="31" spans="1:20" x14ac:dyDescent="0.25">
      <c r="A31" s="23">
        <v>25</v>
      </c>
      <c r="B31" s="3" t="s">
        <v>102</v>
      </c>
      <c r="C31" s="60"/>
      <c r="D31" s="60"/>
      <c r="E31" s="61"/>
      <c r="F31" s="61"/>
      <c r="G31" s="45">
        <v>0</v>
      </c>
      <c r="H31" s="37">
        <v>218122</v>
      </c>
      <c r="I31" s="37">
        <v>18177</v>
      </c>
      <c r="J31" s="37">
        <v>18177</v>
      </c>
      <c r="K31" s="37">
        <v>18177</v>
      </c>
      <c r="L31" s="37">
        <v>18177</v>
      </c>
      <c r="M31" s="37">
        <v>18177</v>
      </c>
      <c r="N31" s="11">
        <v>18176</v>
      </c>
      <c r="O31" s="11">
        <v>18177</v>
      </c>
      <c r="P31" s="11">
        <v>18177</v>
      </c>
      <c r="Q31" s="11">
        <v>18177</v>
      </c>
      <c r="R31" s="11">
        <v>18177</v>
      </c>
      <c r="S31" s="11">
        <v>18177</v>
      </c>
      <c r="T31" s="11">
        <v>18176</v>
      </c>
    </row>
    <row r="32" spans="1:20" x14ac:dyDescent="0.25">
      <c r="A32" s="23">
        <v>26</v>
      </c>
      <c r="B32" s="3" t="s">
        <v>103</v>
      </c>
      <c r="C32" s="60"/>
      <c r="D32" s="60"/>
      <c r="E32" s="61"/>
      <c r="F32" s="61"/>
      <c r="G32" s="45">
        <v>0</v>
      </c>
      <c r="H32" s="37">
        <v>199517</v>
      </c>
      <c r="I32" s="37">
        <v>16626</v>
      </c>
      <c r="J32" s="37">
        <v>16626</v>
      </c>
      <c r="K32" s="37">
        <v>16627</v>
      </c>
      <c r="L32" s="37">
        <v>16626</v>
      </c>
      <c r="M32" s="37">
        <v>16626</v>
      </c>
      <c r="N32" s="11">
        <v>16627</v>
      </c>
      <c r="O32" s="11">
        <v>16626</v>
      </c>
      <c r="P32" s="11">
        <v>16626</v>
      </c>
      <c r="Q32" s="11">
        <v>16627</v>
      </c>
      <c r="R32" s="11">
        <v>16626</v>
      </c>
      <c r="S32" s="11">
        <v>16626</v>
      </c>
      <c r="T32" s="11">
        <v>16628</v>
      </c>
    </row>
    <row r="33" spans="1:20" ht="30.05" x14ac:dyDescent="0.25">
      <c r="A33" s="23">
        <v>27</v>
      </c>
      <c r="B33" s="3" t="s">
        <v>104</v>
      </c>
      <c r="C33" s="60"/>
      <c r="D33" s="60"/>
      <c r="E33" s="61"/>
      <c r="F33" s="61"/>
      <c r="G33" s="45">
        <v>0</v>
      </c>
      <c r="H33" s="37">
        <v>864</v>
      </c>
      <c r="I33" s="37">
        <v>72</v>
      </c>
      <c r="J33" s="37">
        <v>72</v>
      </c>
      <c r="K33" s="37">
        <v>72</v>
      </c>
      <c r="L33" s="37">
        <v>72</v>
      </c>
      <c r="M33" s="37">
        <v>72</v>
      </c>
      <c r="N33" s="11">
        <v>72</v>
      </c>
      <c r="O33" s="11">
        <v>72</v>
      </c>
      <c r="P33" s="11">
        <v>72</v>
      </c>
      <c r="Q33" s="11">
        <v>72</v>
      </c>
      <c r="R33" s="11">
        <v>72</v>
      </c>
      <c r="S33" s="11">
        <v>72</v>
      </c>
      <c r="T33" s="11">
        <v>72</v>
      </c>
    </row>
    <row r="34" spans="1:20" x14ac:dyDescent="0.25">
      <c r="A34" s="23">
        <v>28</v>
      </c>
      <c r="B34" s="3" t="s">
        <v>105</v>
      </c>
      <c r="C34" s="60"/>
      <c r="D34" s="60"/>
      <c r="E34" s="61"/>
      <c r="F34" s="61"/>
      <c r="G34" s="45">
        <v>0</v>
      </c>
      <c r="H34" s="37">
        <v>158044</v>
      </c>
      <c r="I34" s="37">
        <v>13170</v>
      </c>
      <c r="J34" s="37">
        <v>13170</v>
      </c>
      <c r="K34" s="37">
        <v>13171</v>
      </c>
      <c r="L34" s="37">
        <v>13170</v>
      </c>
      <c r="M34" s="37">
        <v>13170</v>
      </c>
      <c r="N34" s="11">
        <v>13171</v>
      </c>
      <c r="O34" s="11">
        <v>13170</v>
      </c>
      <c r="P34" s="11">
        <v>13170</v>
      </c>
      <c r="Q34" s="11">
        <v>13171</v>
      </c>
      <c r="R34" s="11">
        <v>13170</v>
      </c>
      <c r="S34" s="11">
        <v>13170</v>
      </c>
      <c r="T34" s="11">
        <v>13171</v>
      </c>
    </row>
    <row r="35" spans="1:20" x14ac:dyDescent="0.25">
      <c r="A35" s="23">
        <v>29</v>
      </c>
      <c r="B35" s="3" t="s">
        <v>106</v>
      </c>
      <c r="C35" s="60"/>
      <c r="D35" s="60"/>
      <c r="E35" s="61"/>
      <c r="F35" s="61"/>
      <c r="G35" s="45">
        <v>0</v>
      </c>
      <c r="H35" s="37">
        <v>24313</v>
      </c>
      <c r="I35" s="37">
        <v>2026</v>
      </c>
      <c r="J35" s="37">
        <v>2026</v>
      </c>
      <c r="K35" s="37">
        <v>2026</v>
      </c>
      <c r="L35" s="37">
        <v>2026</v>
      </c>
      <c r="M35" s="37">
        <v>2026</v>
      </c>
      <c r="N35" s="11">
        <v>2027</v>
      </c>
      <c r="O35" s="11">
        <v>2026</v>
      </c>
      <c r="P35" s="11">
        <v>2026</v>
      </c>
      <c r="Q35" s="11">
        <v>2026</v>
      </c>
      <c r="R35" s="11">
        <v>2026</v>
      </c>
      <c r="S35" s="11">
        <v>2026</v>
      </c>
      <c r="T35" s="11">
        <v>2026</v>
      </c>
    </row>
    <row r="36" spans="1:20" x14ac:dyDescent="0.25">
      <c r="A36" s="23">
        <v>30</v>
      </c>
      <c r="B36" s="3" t="s">
        <v>107</v>
      </c>
      <c r="C36" s="60"/>
      <c r="D36" s="60"/>
      <c r="E36" s="61"/>
      <c r="F36" s="61"/>
      <c r="G36" s="45">
        <v>0</v>
      </c>
      <c r="H36" s="37">
        <v>1177</v>
      </c>
      <c r="I36" s="37">
        <v>98</v>
      </c>
      <c r="J36" s="37">
        <v>98</v>
      </c>
      <c r="K36" s="37">
        <v>98</v>
      </c>
      <c r="L36" s="37">
        <v>98</v>
      </c>
      <c r="M36" s="37">
        <v>98</v>
      </c>
      <c r="N36" s="11">
        <v>98</v>
      </c>
      <c r="O36" s="11">
        <v>98</v>
      </c>
      <c r="P36" s="11">
        <v>98</v>
      </c>
      <c r="Q36" s="11">
        <v>98</v>
      </c>
      <c r="R36" s="11">
        <v>98</v>
      </c>
      <c r="S36" s="11">
        <v>98</v>
      </c>
      <c r="T36" s="11">
        <v>99</v>
      </c>
    </row>
    <row r="37" spans="1:20" x14ac:dyDescent="0.25">
      <c r="A37" s="23">
        <v>31</v>
      </c>
      <c r="B37" s="3" t="s">
        <v>108</v>
      </c>
      <c r="C37" s="60"/>
      <c r="D37" s="60"/>
      <c r="E37" s="61"/>
      <c r="F37" s="61"/>
      <c r="G37" s="45">
        <v>0</v>
      </c>
      <c r="H37" s="37">
        <v>7912</v>
      </c>
      <c r="I37" s="37">
        <v>659</v>
      </c>
      <c r="J37" s="37">
        <v>659</v>
      </c>
      <c r="K37" s="37">
        <v>660</v>
      </c>
      <c r="L37" s="37">
        <v>659</v>
      </c>
      <c r="M37" s="37">
        <v>659</v>
      </c>
      <c r="N37" s="11">
        <v>660</v>
      </c>
      <c r="O37" s="11">
        <v>659</v>
      </c>
      <c r="P37" s="11">
        <v>659</v>
      </c>
      <c r="Q37" s="11">
        <v>660</v>
      </c>
      <c r="R37" s="11">
        <v>659</v>
      </c>
      <c r="S37" s="11">
        <v>659</v>
      </c>
      <c r="T37" s="11">
        <v>660</v>
      </c>
    </row>
    <row r="38" spans="1:20" x14ac:dyDescent="0.25">
      <c r="A38" s="23">
        <v>32</v>
      </c>
      <c r="B38" s="3" t="s">
        <v>109</v>
      </c>
      <c r="C38" s="60"/>
      <c r="D38" s="60"/>
      <c r="E38" s="61"/>
      <c r="F38" s="61"/>
      <c r="G38" s="45">
        <v>0</v>
      </c>
      <c r="H38" s="37">
        <v>200</v>
      </c>
      <c r="I38" s="37">
        <v>17</v>
      </c>
      <c r="J38" s="37">
        <v>17</v>
      </c>
      <c r="K38" s="37">
        <v>16</v>
      </c>
      <c r="L38" s="37">
        <v>17</v>
      </c>
      <c r="M38" s="37">
        <v>17</v>
      </c>
      <c r="N38" s="11">
        <v>16</v>
      </c>
      <c r="O38" s="11">
        <v>17</v>
      </c>
      <c r="P38" s="11">
        <v>17</v>
      </c>
      <c r="Q38" s="11">
        <v>16</v>
      </c>
      <c r="R38" s="11">
        <v>17</v>
      </c>
      <c r="S38" s="11">
        <v>17</v>
      </c>
      <c r="T38" s="11">
        <v>16</v>
      </c>
    </row>
    <row r="39" spans="1:20" x14ac:dyDescent="0.25">
      <c r="A39" s="23">
        <v>33</v>
      </c>
      <c r="B39" s="3" t="s">
        <v>110</v>
      </c>
      <c r="C39" s="60"/>
      <c r="D39" s="60"/>
      <c r="E39" s="61"/>
      <c r="F39" s="6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60"/>
      <c r="D40" s="60"/>
      <c r="E40" s="61"/>
      <c r="F40" s="6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61"/>
      <c r="D41" s="61"/>
      <c r="E41" s="61"/>
      <c r="F41" s="6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60"/>
      <c r="D42" s="60"/>
      <c r="E42" s="61"/>
      <c r="F42" s="61"/>
      <c r="G42" s="45">
        <v>0</v>
      </c>
      <c r="H42" s="37">
        <v>1185</v>
      </c>
      <c r="I42" s="37">
        <v>99</v>
      </c>
      <c r="J42" s="37">
        <v>99</v>
      </c>
      <c r="K42" s="37">
        <v>99</v>
      </c>
      <c r="L42" s="37">
        <v>98</v>
      </c>
      <c r="M42" s="37">
        <v>99</v>
      </c>
      <c r="N42" s="11">
        <v>99</v>
      </c>
      <c r="O42" s="11">
        <v>99</v>
      </c>
      <c r="P42" s="11">
        <v>98</v>
      </c>
      <c r="Q42" s="11">
        <v>99</v>
      </c>
      <c r="R42" s="11">
        <v>99</v>
      </c>
      <c r="S42" s="11">
        <v>99</v>
      </c>
      <c r="T42" s="11">
        <v>98</v>
      </c>
    </row>
    <row r="43" spans="1:20" x14ac:dyDescent="0.25">
      <c r="A43" s="23">
        <v>37</v>
      </c>
      <c r="B43" s="3" t="s">
        <v>114</v>
      </c>
      <c r="C43" s="60"/>
      <c r="D43" s="60"/>
      <c r="E43" s="61"/>
      <c r="F43" s="6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60"/>
      <c r="D44" s="60"/>
      <c r="E44" s="61"/>
      <c r="F44" s="6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60"/>
      <c r="D45" s="60"/>
      <c r="E45" s="61"/>
      <c r="F45" s="6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60"/>
      <c r="D46" s="60"/>
      <c r="E46" s="61"/>
      <c r="F46" s="6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60"/>
      <c r="D47" s="60"/>
      <c r="E47" s="61"/>
      <c r="F47" s="6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60"/>
      <c r="D48" s="60"/>
      <c r="E48" s="61"/>
      <c r="F48" s="61"/>
      <c r="G48" s="45">
        <v>0</v>
      </c>
      <c r="H48" s="37">
        <v>1000</v>
      </c>
      <c r="I48" s="37">
        <v>83</v>
      </c>
      <c r="J48" s="37">
        <v>83</v>
      </c>
      <c r="K48" s="37">
        <v>84</v>
      </c>
      <c r="L48" s="37">
        <v>83</v>
      </c>
      <c r="M48" s="37">
        <v>83</v>
      </c>
      <c r="N48" s="11">
        <v>84</v>
      </c>
      <c r="O48" s="11">
        <v>83</v>
      </c>
      <c r="P48" s="11">
        <v>83</v>
      </c>
      <c r="Q48" s="11">
        <v>84</v>
      </c>
      <c r="R48" s="11">
        <v>83</v>
      </c>
      <c r="S48" s="11">
        <v>83</v>
      </c>
      <c r="T48" s="11">
        <v>84</v>
      </c>
    </row>
    <row r="49" spans="1:20" x14ac:dyDescent="0.25">
      <c r="A49" s="23">
        <v>43</v>
      </c>
      <c r="B49" s="3" t="s">
        <v>120</v>
      </c>
      <c r="C49" s="60"/>
      <c r="D49" s="60"/>
      <c r="E49" s="61"/>
      <c r="F49" s="6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60"/>
      <c r="D50" s="60"/>
      <c r="E50" s="61"/>
      <c r="F50" s="6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60"/>
      <c r="D51" s="60"/>
      <c r="E51" s="61"/>
      <c r="F51" s="6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60"/>
      <c r="D52" s="60"/>
      <c r="E52" s="61"/>
      <c r="F52" s="61"/>
      <c r="G52" s="45">
        <v>0</v>
      </c>
      <c r="H52" s="37">
        <v>200</v>
      </c>
      <c r="I52" s="37">
        <v>17</v>
      </c>
      <c r="J52" s="37">
        <v>17</v>
      </c>
      <c r="K52" s="37">
        <v>16</v>
      </c>
      <c r="L52" s="37">
        <v>17</v>
      </c>
      <c r="M52" s="37">
        <v>17</v>
      </c>
      <c r="N52" s="11">
        <v>16</v>
      </c>
      <c r="O52" s="11">
        <v>17</v>
      </c>
      <c r="P52" s="11">
        <v>17</v>
      </c>
      <c r="Q52" s="11">
        <v>16</v>
      </c>
      <c r="R52" s="11">
        <v>17</v>
      </c>
      <c r="S52" s="11">
        <v>17</v>
      </c>
      <c r="T52" s="11">
        <v>16</v>
      </c>
    </row>
    <row r="53" spans="1:20" x14ac:dyDescent="0.25">
      <c r="A53" s="23">
        <v>47</v>
      </c>
      <c r="B53" s="3" t="s">
        <v>124</v>
      </c>
      <c r="C53" s="60"/>
      <c r="D53" s="60"/>
      <c r="E53" s="61"/>
      <c r="F53" s="61"/>
      <c r="G53" s="45">
        <v>0</v>
      </c>
      <c r="H53" s="37">
        <v>600</v>
      </c>
      <c r="I53" s="37">
        <v>50</v>
      </c>
      <c r="J53" s="37">
        <v>50</v>
      </c>
      <c r="K53" s="37">
        <v>50</v>
      </c>
      <c r="L53" s="37">
        <v>50</v>
      </c>
      <c r="M53" s="37">
        <v>50</v>
      </c>
      <c r="N53" s="11">
        <v>50</v>
      </c>
      <c r="O53" s="11">
        <v>50</v>
      </c>
      <c r="P53" s="11">
        <v>50</v>
      </c>
      <c r="Q53" s="11">
        <v>50</v>
      </c>
      <c r="R53" s="11">
        <v>50</v>
      </c>
      <c r="S53" s="11">
        <v>50</v>
      </c>
      <c r="T53" s="11">
        <v>50</v>
      </c>
    </row>
    <row r="54" spans="1:20" x14ac:dyDescent="0.25">
      <c r="A54" s="23">
        <v>48</v>
      </c>
      <c r="B54" s="3" t="s">
        <v>125</v>
      </c>
      <c r="C54" s="60"/>
      <c r="D54" s="60"/>
      <c r="E54" s="61"/>
      <c r="F54" s="6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60"/>
      <c r="D55" s="60"/>
      <c r="E55" s="61"/>
      <c r="F55" s="6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60"/>
      <c r="D56" s="60"/>
      <c r="E56" s="61"/>
      <c r="F56" s="6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60"/>
      <c r="D57" s="60"/>
      <c r="E57" s="61"/>
      <c r="F57" s="61"/>
      <c r="G57" s="45"/>
      <c r="H57" s="37">
        <v>39000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61">
        <f ca="1">SUM(C7:C100)</f>
        <v>0</v>
      </c>
      <c r="D58" s="61">
        <f ca="1">SUM(D7:D100)</f>
        <v>0</v>
      </c>
      <c r="E58" s="61" t="e">
        <f ca="1">C58/(C58+D58)</f>
        <v>#DIV/0!</v>
      </c>
      <c r="F58" s="61" t="e">
        <f ca="1">1-E58</f>
        <v>#DIV/0!</v>
      </c>
      <c r="G58" s="47">
        <f t="shared" ref="G58:T58" si="0">SUM(G7:G57)</f>
        <v>0</v>
      </c>
      <c r="H58" s="47">
        <f t="shared" si="0"/>
        <v>1991406</v>
      </c>
      <c r="I58" s="47">
        <f t="shared" si="0"/>
        <v>162716</v>
      </c>
      <c r="J58" s="47">
        <f t="shared" si="0"/>
        <v>162684</v>
      </c>
      <c r="K58" s="47">
        <f t="shared" si="0"/>
        <v>162714</v>
      </c>
      <c r="L58" s="47">
        <f t="shared" si="0"/>
        <v>162680</v>
      </c>
      <c r="M58" s="47">
        <f t="shared" si="0"/>
        <v>162716</v>
      </c>
      <c r="N58" s="7">
        <f t="shared" si="0"/>
        <v>162688</v>
      </c>
      <c r="O58" s="7">
        <f t="shared" si="0"/>
        <v>162716</v>
      </c>
      <c r="P58" s="7">
        <f t="shared" si="0"/>
        <v>162680</v>
      </c>
      <c r="Q58" s="7">
        <f t="shared" si="0"/>
        <v>162714</v>
      </c>
      <c r="R58" s="7">
        <f t="shared" si="0"/>
        <v>162685</v>
      </c>
      <c r="S58" s="7">
        <f t="shared" si="0"/>
        <v>162716</v>
      </c>
      <c r="T58" s="7">
        <f t="shared" si="0"/>
        <v>162697</v>
      </c>
    </row>
    <row r="59" spans="1:20" x14ac:dyDescent="0.25">
      <c r="H59" s="50"/>
      <c r="I59" s="50"/>
      <c r="J59" s="50"/>
    </row>
    <row r="60" spans="1:20" x14ac:dyDescent="0.25">
      <c r="C60" s="62"/>
      <c r="D60" s="62"/>
      <c r="E60" s="62"/>
      <c r="F60" s="62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28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57" hidden="1" customWidth="1"/>
    <col min="5" max="5" width="15" style="57" hidden="1" customWidth="1"/>
    <col min="6" max="6" width="13.90625" style="57" hidden="1" customWidth="1"/>
    <col min="7" max="7" width="13.08984375" style="39" customWidth="1"/>
    <col min="8" max="12" width="13.90625" style="40" customWidth="1"/>
    <col min="13" max="15" width="12.36328125" style="9" customWidth="1"/>
    <col min="16" max="18" width="13.90625" style="9" customWidth="1"/>
    <col min="19" max="19" width="13.453125" style="9" customWidth="1"/>
    <col min="20" max="20" width="9.08984375" style="1"/>
  </cols>
  <sheetData>
    <row r="1" spans="1:19" x14ac:dyDescent="0.25">
      <c r="S1" s="86" t="s">
        <v>199</v>
      </c>
    </row>
    <row r="3" spans="1:19" ht="15.85" customHeight="1" x14ac:dyDescent="0.25">
      <c r="B3" s="16" t="s">
        <v>200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16"/>
      <c r="N3" s="16"/>
      <c r="O3" s="16"/>
      <c r="P3" s="16"/>
      <c r="Q3" s="16"/>
      <c r="R3" s="16"/>
      <c r="S3" s="16"/>
    </row>
    <row r="4" spans="1:19" ht="59.5" customHeight="1" x14ac:dyDescent="0.25">
      <c r="A4" s="90" t="s">
        <v>50</v>
      </c>
      <c r="B4" s="90" t="s">
        <v>51</v>
      </c>
      <c r="C4" s="122" t="s">
        <v>52</v>
      </c>
      <c r="D4" s="123"/>
      <c r="E4" s="123"/>
      <c r="F4" s="124"/>
      <c r="G4" s="110" t="s">
        <v>201</v>
      </c>
      <c r="H4" s="128" t="s">
        <v>55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5">
      <c r="A5" s="90"/>
      <c r="B5" s="90"/>
      <c r="C5" s="125" t="s">
        <v>56</v>
      </c>
      <c r="D5" s="125"/>
      <c r="E5" s="126" t="s">
        <v>57</v>
      </c>
      <c r="F5" s="127"/>
      <c r="G5" s="110"/>
      <c r="H5" s="101" t="s">
        <v>60</v>
      </c>
      <c r="I5" s="101"/>
      <c r="J5" s="101"/>
      <c r="K5" s="118" t="s">
        <v>61</v>
      </c>
      <c r="L5" s="118"/>
      <c r="M5" s="118"/>
      <c r="N5" s="118" t="s">
        <v>62</v>
      </c>
      <c r="O5" s="118"/>
      <c r="P5" s="118"/>
      <c r="Q5" s="118" t="s">
        <v>63</v>
      </c>
      <c r="R5" s="118"/>
      <c r="S5" s="118"/>
    </row>
    <row r="6" spans="1:19" s="6" customFormat="1" ht="52.45" customHeight="1" x14ac:dyDescent="0.25">
      <c r="A6" s="90"/>
      <c r="B6" s="90"/>
      <c r="C6" s="59" t="s">
        <v>64</v>
      </c>
      <c r="D6" s="59" t="s">
        <v>65</v>
      </c>
      <c r="E6" s="59" t="s">
        <v>64</v>
      </c>
      <c r="F6" s="59" t="s">
        <v>65</v>
      </c>
      <c r="G6" s="110"/>
      <c r="H6" s="81" t="s">
        <v>132</v>
      </c>
      <c r="I6" s="81" t="s">
        <v>133</v>
      </c>
      <c r="J6" s="81" t="s">
        <v>134</v>
      </c>
      <c r="K6" s="81" t="s">
        <v>135</v>
      </c>
      <c r="L6" s="81" t="s">
        <v>136</v>
      </c>
      <c r="M6" s="81" t="s">
        <v>137</v>
      </c>
      <c r="N6" s="81" t="s">
        <v>138</v>
      </c>
      <c r="O6" s="81" t="s">
        <v>139</v>
      </c>
      <c r="P6" s="81" t="s">
        <v>140</v>
      </c>
      <c r="Q6" s="81" t="s">
        <v>141</v>
      </c>
      <c r="R6" s="81" t="s">
        <v>142</v>
      </c>
      <c r="S6" s="81" t="s">
        <v>143</v>
      </c>
    </row>
    <row r="7" spans="1:19" x14ac:dyDescent="0.25">
      <c r="A7" s="23">
        <v>1</v>
      </c>
      <c r="B7" s="3" t="s">
        <v>78</v>
      </c>
      <c r="C7" s="60"/>
      <c r="D7" s="60"/>
      <c r="E7" s="61"/>
      <c r="F7" s="61"/>
      <c r="G7" s="37">
        <v>13328</v>
      </c>
      <c r="H7" s="37">
        <v>1111</v>
      </c>
      <c r="I7" s="37">
        <v>1111</v>
      </c>
      <c r="J7" s="37">
        <v>1110</v>
      </c>
      <c r="K7" s="37">
        <v>1111</v>
      </c>
      <c r="L7" s="37">
        <v>1111</v>
      </c>
      <c r="M7" s="11">
        <v>1110</v>
      </c>
      <c r="N7" s="11">
        <v>1111</v>
      </c>
      <c r="O7" s="11">
        <v>1111</v>
      </c>
      <c r="P7" s="11">
        <v>1110</v>
      </c>
      <c r="Q7" s="11">
        <v>1111</v>
      </c>
      <c r="R7" s="11">
        <v>1111</v>
      </c>
      <c r="S7" s="11">
        <v>1110</v>
      </c>
    </row>
    <row r="8" spans="1:19" x14ac:dyDescent="0.25">
      <c r="A8" s="23">
        <v>2</v>
      </c>
      <c r="B8" s="3" t="s">
        <v>79</v>
      </c>
      <c r="C8" s="60"/>
      <c r="D8" s="60"/>
      <c r="E8" s="61"/>
      <c r="F8" s="61"/>
      <c r="G8" s="37">
        <v>7077</v>
      </c>
      <c r="H8" s="37">
        <v>590</v>
      </c>
      <c r="I8" s="37">
        <v>590</v>
      </c>
      <c r="J8" s="37">
        <v>590</v>
      </c>
      <c r="K8" s="37">
        <v>589</v>
      </c>
      <c r="L8" s="37">
        <v>590</v>
      </c>
      <c r="M8" s="11">
        <v>590</v>
      </c>
      <c r="N8" s="11">
        <v>590</v>
      </c>
      <c r="O8" s="11">
        <v>589</v>
      </c>
      <c r="P8" s="11">
        <v>590</v>
      </c>
      <c r="Q8" s="11">
        <v>590</v>
      </c>
      <c r="R8" s="11">
        <v>590</v>
      </c>
      <c r="S8" s="11">
        <v>589</v>
      </c>
    </row>
    <row r="9" spans="1:19" x14ac:dyDescent="0.25">
      <c r="A9" s="23">
        <v>3</v>
      </c>
      <c r="B9" s="3" t="s">
        <v>80</v>
      </c>
      <c r="C9" s="60"/>
      <c r="D9" s="60"/>
      <c r="E9" s="61"/>
      <c r="F9" s="61"/>
      <c r="G9" s="37">
        <v>27254</v>
      </c>
      <c r="H9" s="37">
        <v>2271</v>
      </c>
      <c r="I9" s="37">
        <v>2271</v>
      </c>
      <c r="J9" s="37">
        <v>2271</v>
      </c>
      <c r="K9" s="37">
        <v>2271</v>
      </c>
      <c r="L9" s="37">
        <v>2271</v>
      </c>
      <c r="M9" s="11">
        <v>2272</v>
      </c>
      <c r="N9" s="11">
        <v>2271</v>
      </c>
      <c r="O9" s="11">
        <v>2271</v>
      </c>
      <c r="P9" s="11">
        <v>2271</v>
      </c>
      <c r="Q9" s="11">
        <v>2271</v>
      </c>
      <c r="R9" s="11">
        <v>2271</v>
      </c>
      <c r="S9" s="11">
        <v>2272</v>
      </c>
    </row>
    <row r="10" spans="1:19" x14ac:dyDescent="0.25">
      <c r="A10" s="23">
        <v>4</v>
      </c>
      <c r="B10" s="3" t="s">
        <v>81</v>
      </c>
      <c r="C10" s="60"/>
      <c r="D10" s="60"/>
      <c r="E10" s="61"/>
      <c r="F10" s="61"/>
      <c r="G10" s="37">
        <v>11588</v>
      </c>
      <c r="H10" s="37">
        <v>966</v>
      </c>
      <c r="I10" s="37">
        <v>966</v>
      </c>
      <c r="J10" s="37">
        <v>965</v>
      </c>
      <c r="K10" s="37">
        <v>966</v>
      </c>
      <c r="L10" s="37">
        <v>966</v>
      </c>
      <c r="M10" s="11">
        <v>965</v>
      </c>
      <c r="N10" s="11">
        <v>966</v>
      </c>
      <c r="O10" s="11">
        <v>966</v>
      </c>
      <c r="P10" s="11">
        <v>965</v>
      </c>
      <c r="Q10" s="11">
        <v>966</v>
      </c>
      <c r="R10" s="11">
        <v>966</v>
      </c>
      <c r="S10" s="11">
        <v>965</v>
      </c>
    </row>
    <row r="11" spans="1:19" x14ac:dyDescent="0.25">
      <c r="A11" s="23">
        <v>5</v>
      </c>
      <c r="B11" s="3" t="s">
        <v>82</v>
      </c>
      <c r="C11" s="60"/>
      <c r="D11" s="60"/>
      <c r="E11" s="61"/>
      <c r="F11" s="61"/>
      <c r="G11" s="37">
        <v>15315</v>
      </c>
      <c r="H11" s="37">
        <v>1276</v>
      </c>
      <c r="I11" s="37">
        <v>1276</v>
      </c>
      <c r="J11" s="37">
        <v>1276</v>
      </c>
      <c r="K11" s="37">
        <v>1277</v>
      </c>
      <c r="L11" s="37">
        <v>1276</v>
      </c>
      <c r="M11" s="11">
        <v>1276</v>
      </c>
      <c r="N11" s="11">
        <v>1276</v>
      </c>
      <c r="O11" s="11">
        <v>1277</v>
      </c>
      <c r="P11" s="11">
        <v>1276</v>
      </c>
      <c r="Q11" s="11">
        <v>1276</v>
      </c>
      <c r="R11" s="11">
        <v>1276</v>
      </c>
      <c r="S11" s="11">
        <v>1277</v>
      </c>
    </row>
    <row r="12" spans="1:19" x14ac:dyDescent="0.25">
      <c r="A12" s="23">
        <v>6</v>
      </c>
      <c r="B12" s="3" t="s">
        <v>83</v>
      </c>
      <c r="C12" s="60"/>
      <c r="D12" s="60"/>
      <c r="E12" s="61"/>
      <c r="F12" s="61"/>
      <c r="G12" s="37">
        <v>16638</v>
      </c>
      <c r="H12" s="37">
        <v>1387</v>
      </c>
      <c r="I12" s="37">
        <v>1386</v>
      </c>
      <c r="J12" s="37">
        <v>1387</v>
      </c>
      <c r="K12" s="37">
        <v>1386</v>
      </c>
      <c r="L12" s="37">
        <v>1387</v>
      </c>
      <c r="M12" s="11">
        <v>1386</v>
      </c>
      <c r="N12" s="11">
        <v>1387</v>
      </c>
      <c r="O12" s="11">
        <v>1386</v>
      </c>
      <c r="P12" s="11">
        <v>1387</v>
      </c>
      <c r="Q12" s="11">
        <v>1386</v>
      </c>
      <c r="R12" s="11">
        <v>1387</v>
      </c>
      <c r="S12" s="11">
        <v>1386</v>
      </c>
    </row>
    <row r="13" spans="1:19" x14ac:dyDescent="0.25">
      <c r="A13" s="23">
        <v>7</v>
      </c>
      <c r="B13" s="3" t="s">
        <v>84</v>
      </c>
      <c r="C13" s="60"/>
      <c r="D13" s="60"/>
      <c r="E13" s="61"/>
      <c r="F13" s="61"/>
      <c r="G13" s="37">
        <v>11851</v>
      </c>
      <c r="H13" s="37">
        <v>988</v>
      </c>
      <c r="I13" s="37">
        <v>988</v>
      </c>
      <c r="J13" s="37">
        <v>988</v>
      </c>
      <c r="K13" s="37">
        <v>987</v>
      </c>
      <c r="L13" s="37">
        <v>988</v>
      </c>
      <c r="M13" s="11">
        <v>987</v>
      </c>
      <c r="N13" s="11">
        <v>988</v>
      </c>
      <c r="O13" s="11">
        <v>987</v>
      </c>
      <c r="P13" s="11">
        <v>988</v>
      </c>
      <c r="Q13" s="11">
        <v>987</v>
      </c>
      <c r="R13" s="11">
        <v>988</v>
      </c>
      <c r="S13" s="11">
        <v>987</v>
      </c>
    </row>
    <row r="14" spans="1:19" x14ac:dyDescent="0.25">
      <c r="A14" s="23">
        <v>8</v>
      </c>
      <c r="B14" s="3" t="s">
        <v>85</v>
      </c>
      <c r="C14" s="60"/>
      <c r="D14" s="60"/>
      <c r="E14" s="61"/>
      <c r="F14" s="61"/>
      <c r="G14" s="37">
        <v>10910</v>
      </c>
      <c r="H14" s="37">
        <v>909</v>
      </c>
      <c r="I14" s="37">
        <v>909</v>
      </c>
      <c r="J14" s="37">
        <v>909</v>
      </c>
      <c r="K14" s="37">
        <v>909</v>
      </c>
      <c r="L14" s="37">
        <v>909</v>
      </c>
      <c r="M14" s="11">
        <v>910</v>
      </c>
      <c r="N14" s="11">
        <v>909</v>
      </c>
      <c r="O14" s="11">
        <v>909</v>
      </c>
      <c r="P14" s="11">
        <v>909</v>
      </c>
      <c r="Q14" s="11">
        <v>909</v>
      </c>
      <c r="R14" s="11">
        <v>909</v>
      </c>
      <c r="S14" s="11">
        <v>910</v>
      </c>
    </row>
    <row r="15" spans="1:19" x14ac:dyDescent="0.25">
      <c r="A15" s="23">
        <v>9</v>
      </c>
      <c r="B15" s="3" t="s">
        <v>86</v>
      </c>
      <c r="C15" s="60"/>
      <c r="D15" s="60"/>
      <c r="E15" s="61"/>
      <c r="F15" s="61"/>
      <c r="G15" s="37">
        <v>6934</v>
      </c>
      <c r="H15" s="37">
        <v>578</v>
      </c>
      <c r="I15" s="37">
        <v>578</v>
      </c>
      <c r="J15" s="37">
        <v>578</v>
      </c>
      <c r="K15" s="37">
        <v>578</v>
      </c>
      <c r="L15" s="37">
        <v>578</v>
      </c>
      <c r="M15" s="11">
        <v>577</v>
      </c>
      <c r="N15" s="11">
        <v>578</v>
      </c>
      <c r="O15" s="11">
        <v>578</v>
      </c>
      <c r="P15" s="11">
        <v>578</v>
      </c>
      <c r="Q15" s="11">
        <v>578</v>
      </c>
      <c r="R15" s="11">
        <v>578</v>
      </c>
      <c r="S15" s="11">
        <v>577</v>
      </c>
    </row>
    <row r="16" spans="1:19" x14ac:dyDescent="0.25">
      <c r="A16" s="23">
        <v>10</v>
      </c>
      <c r="B16" s="3" t="s">
        <v>87</v>
      </c>
      <c r="C16" s="60"/>
      <c r="D16" s="60"/>
      <c r="E16" s="61"/>
      <c r="F16" s="61"/>
      <c r="G16" s="37">
        <v>7543</v>
      </c>
      <c r="H16" s="37">
        <v>629</v>
      </c>
      <c r="I16" s="37">
        <v>629</v>
      </c>
      <c r="J16" s="37">
        <v>629</v>
      </c>
      <c r="K16" s="37">
        <v>628</v>
      </c>
      <c r="L16" s="37">
        <v>629</v>
      </c>
      <c r="M16" s="11">
        <v>628</v>
      </c>
      <c r="N16" s="11">
        <v>629</v>
      </c>
      <c r="O16" s="11">
        <v>628</v>
      </c>
      <c r="P16" s="11">
        <v>629</v>
      </c>
      <c r="Q16" s="11">
        <v>628</v>
      </c>
      <c r="R16" s="11">
        <v>629</v>
      </c>
      <c r="S16" s="11">
        <v>628</v>
      </c>
    </row>
    <row r="17" spans="1:19" x14ac:dyDescent="0.25">
      <c r="A17" s="23">
        <v>11</v>
      </c>
      <c r="B17" s="3" t="s">
        <v>88</v>
      </c>
      <c r="C17" s="60"/>
      <c r="D17" s="60"/>
      <c r="E17" s="61"/>
      <c r="F17" s="61"/>
      <c r="G17" s="37">
        <v>8618</v>
      </c>
      <c r="H17" s="37">
        <v>718</v>
      </c>
      <c r="I17" s="37">
        <v>718</v>
      </c>
      <c r="J17" s="37">
        <v>718</v>
      </c>
      <c r="K17" s="37">
        <v>718</v>
      </c>
      <c r="L17" s="37">
        <v>718</v>
      </c>
      <c r="M17" s="11">
        <v>719</v>
      </c>
      <c r="N17" s="11">
        <v>718</v>
      </c>
      <c r="O17" s="11">
        <v>718</v>
      </c>
      <c r="P17" s="11">
        <v>718</v>
      </c>
      <c r="Q17" s="11">
        <v>718</v>
      </c>
      <c r="R17" s="11">
        <v>718</v>
      </c>
      <c r="S17" s="11">
        <v>719</v>
      </c>
    </row>
    <row r="18" spans="1:19" x14ac:dyDescent="0.25">
      <c r="A18" s="23">
        <v>12</v>
      </c>
      <c r="B18" s="3" t="s">
        <v>89</v>
      </c>
      <c r="C18" s="60"/>
      <c r="D18" s="60"/>
      <c r="E18" s="61"/>
      <c r="F18" s="61"/>
      <c r="G18" s="37">
        <v>300</v>
      </c>
      <c r="H18" s="37">
        <v>25</v>
      </c>
      <c r="I18" s="37">
        <v>25</v>
      </c>
      <c r="J18" s="37">
        <v>25</v>
      </c>
      <c r="K18" s="37">
        <v>25</v>
      </c>
      <c r="L18" s="37">
        <v>25</v>
      </c>
      <c r="M18" s="11">
        <v>25</v>
      </c>
      <c r="N18" s="11">
        <v>25</v>
      </c>
      <c r="O18" s="11">
        <v>25</v>
      </c>
      <c r="P18" s="11">
        <v>25</v>
      </c>
      <c r="Q18" s="11">
        <v>25</v>
      </c>
      <c r="R18" s="11">
        <v>25</v>
      </c>
      <c r="S18" s="11">
        <v>25</v>
      </c>
    </row>
    <row r="19" spans="1:19" x14ac:dyDescent="0.25">
      <c r="A19" s="23">
        <v>13</v>
      </c>
      <c r="B19" s="3" t="s">
        <v>90</v>
      </c>
      <c r="C19" s="60"/>
      <c r="D19" s="60"/>
      <c r="E19" s="61"/>
      <c r="F19" s="61"/>
      <c r="G19" s="37">
        <v>23588</v>
      </c>
      <c r="H19" s="37">
        <v>1966</v>
      </c>
      <c r="I19" s="37">
        <v>1966</v>
      </c>
      <c r="J19" s="37">
        <v>1965</v>
      </c>
      <c r="K19" s="37">
        <v>1966</v>
      </c>
      <c r="L19" s="37">
        <v>1966</v>
      </c>
      <c r="M19" s="11">
        <v>1965</v>
      </c>
      <c r="N19" s="11">
        <v>1966</v>
      </c>
      <c r="O19" s="11">
        <v>1966</v>
      </c>
      <c r="P19" s="11">
        <v>1965</v>
      </c>
      <c r="Q19" s="11">
        <v>1966</v>
      </c>
      <c r="R19" s="11">
        <v>1966</v>
      </c>
      <c r="S19" s="11">
        <v>1965</v>
      </c>
    </row>
    <row r="20" spans="1:19" x14ac:dyDescent="0.25">
      <c r="A20" s="23">
        <v>14</v>
      </c>
      <c r="B20" s="3" t="s">
        <v>91</v>
      </c>
      <c r="C20" s="60"/>
      <c r="D20" s="60"/>
      <c r="E20" s="61"/>
      <c r="F20" s="61"/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5">
      <c r="A21" s="23">
        <v>15</v>
      </c>
      <c r="B21" s="3" t="s">
        <v>92</v>
      </c>
      <c r="C21" s="60"/>
      <c r="D21" s="60"/>
      <c r="E21" s="61"/>
      <c r="F21" s="61"/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5">
      <c r="A22" s="23">
        <v>16</v>
      </c>
      <c r="B22" s="3" t="s">
        <v>93</v>
      </c>
      <c r="C22" s="60"/>
      <c r="D22" s="60"/>
      <c r="E22" s="61"/>
      <c r="F22" s="61"/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5">
      <c r="A23" s="23">
        <v>17</v>
      </c>
      <c r="B23" s="3" t="s">
        <v>94</v>
      </c>
      <c r="C23" s="60"/>
      <c r="D23" s="60"/>
      <c r="E23" s="61"/>
      <c r="F23" s="61"/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.05" x14ac:dyDescent="0.25">
      <c r="A24" s="23">
        <v>18</v>
      </c>
      <c r="B24" s="3" t="s">
        <v>95</v>
      </c>
      <c r="C24" s="60"/>
      <c r="D24" s="60"/>
      <c r="E24" s="61"/>
      <c r="F24" s="61"/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5">
      <c r="A25" s="23">
        <v>19</v>
      </c>
      <c r="B25" s="3" t="s">
        <v>96</v>
      </c>
      <c r="C25" s="60"/>
      <c r="D25" s="60"/>
      <c r="E25" s="61"/>
      <c r="F25" s="61"/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.1" x14ac:dyDescent="0.25">
      <c r="A26" s="23">
        <v>20</v>
      </c>
      <c r="B26" s="3" t="s">
        <v>97</v>
      </c>
      <c r="C26" s="60"/>
      <c r="D26" s="60"/>
      <c r="E26" s="61"/>
      <c r="F26" s="61"/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5">
      <c r="A27" s="23">
        <v>21</v>
      </c>
      <c r="B27" s="3" t="s">
        <v>98</v>
      </c>
      <c r="C27" s="60"/>
      <c r="D27" s="60"/>
      <c r="E27" s="61"/>
      <c r="F27" s="61"/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.05" x14ac:dyDescent="0.25">
      <c r="A28" s="23">
        <v>22</v>
      </c>
      <c r="B28" s="3" t="s">
        <v>99</v>
      </c>
      <c r="C28" s="60"/>
      <c r="D28" s="60"/>
      <c r="E28" s="61"/>
      <c r="F28" s="61"/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5">
      <c r="A29" s="23">
        <v>23</v>
      </c>
      <c r="B29" s="3" t="s">
        <v>100</v>
      </c>
      <c r="C29" s="60"/>
      <c r="D29" s="60"/>
      <c r="E29" s="61"/>
      <c r="F29" s="61"/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5">
      <c r="A30" s="23">
        <v>24</v>
      </c>
      <c r="B30" s="3" t="s">
        <v>101</v>
      </c>
      <c r="C30" s="60"/>
      <c r="D30" s="60"/>
      <c r="E30" s="61"/>
      <c r="F30" s="61"/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x14ac:dyDescent="0.25">
      <c r="A31" s="23">
        <v>25</v>
      </c>
      <c r="B31" s="3" t="s">
        <v>102</v>
      </c>
      <c r="C31" s="60"/>
      <c r="D31" s="60"/>
      <c r="E31" s="61"/>
      <c r="F31" s="61"/>
      <c r="G31" s="37">
        <v>54010</v>
      </c>
      <c r="H31" s="37">
        <v>4501</v>
      </c>
      <c r="I31" s="37">
        <v>4501</v>
      </c>
      <c r="J31" s="37">
        <v>4501</v>
      </c>
      <c r="K31" s="37">
        <v>4501</v>
      </c>
      <c r="L31" s="37">
        <v>4501</v>
      </c>
      <c r="M31" s="11">
        <v>4500</v>
      </c>
      <c r="N31" s="11">
        <v>4501</v>
      </c>
      <c r="O31" s="11">
        <v>4501</v>
      </c>
      <c r="P31" s="11">
        <v>4501</v>
      </c>
      <c r="Q31" s="11">
        <v>4501</v>
      </c>
      <c r="R31" s="11">
        <v>4501</v>
      </c>
      <c r="S31" s="11">
        <v>4500</v>
      </c>
    </row>
    <row r="32" spans="1:19" x14ac:dyDescent="0.25">
      <c r="A32" s="23">
        <v>26</v>
      </c>
      <c r="B32" s="3" t="s">
        <v>103</v>
      </c>
      <c r="C32" s="60"/>
      <c r="D32" s="60"/>
      <c r="E32" s="61"/>
      <c r="F32" s="61"/>
      <c r="G32" s="37">
        <v>50600</v>
      </c>
      <c r="H32" s="37">
        <v>4217</v>
      </c>
      <c r="I32" s="37">
        <v>4217</v>
      </c>
      <c r="J32" s="37">
        <v>4216</v>
      </c>
      <c r="K32" s="37">
        <v>4217</v>
      </c>
      <c r="L32" s="37">
        <v>4217</v>
      </c>
      <c r="M32" s="11">
        <v>4216</v>
      </c>
      <c r="N32" s="11">
        <v>4217</v>
      </c>
      <c r="O32" s="11">
        <v>4217</v>
      </c>
      <c r="P32" s="11">
        <v>4216</v>
      </c>
      <c r="Q32" s="11">
        <v>4217</v>
      </c>
      <c r="R32" s="11">
        <v>4217</v>
      </c>
      <c r="S32" s="11">
        <v>4216</v>
      </c>
    </row>
    <row r="33" spans="1:19" ht="30.05" x14ac:dyDescent="0.25">
      <c r="A33" s="23">
        <v>27</v>
      </c>
      <c r="B33" s="3" t="s">
        <v>104</v>
      </c>
      <c r="C33" s="60"/>
      <c r="D33" s="60"/>
      <c r="E33" s="61"/>
      <c r="F33" s="61"/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5">
      <c r="A34" s="23">
        <v>28</v>
      </c>
      <c r="B34" s="3" t="s">
        <v>105</v>
      </c>
      <c r="C34" s="60"/>
      <c r="D34" s="60"/>
      <c r="E34" s="61"/>
      <c r="F34" s="61"/>
      <c r="G34" s="37">
        <v>22349</v>
      </c>
      <c r="H34" s="37">
        <v>1862</v>
      </c>
      <c r="I34" s="37">
        <v>1862</v>
      </c>
      <c r="J34" s="37">
        <v>1862</v>
      </c>
      <c r="K34" s="37">
        <v>1863</v>
      </c>
      <c r="L34" s="37">
        <v>1862</v>
      </c>
      <c r="M34" s="11">
        <v>1863</v>
      </c>
      <c r="N34" s="11">
        <v>1862</v>
      </c>
      <c r="O34" s="11">
        <v>1863</v>
      </c>
      <c r="P34" s="11">
        <v>1862</v>
      </c>
      <c r="Q34" s="11">
        <v>1863</v>
      </c>
      <c r="R34" s="11">
        <v>1862</v>
      </c>
      <c r="S34" s="11">
        <v>1863</v>
      </c>
    </row>
    <row r="35" spans="1:19" x14ac:dyDescent="0.25">
      <c r="A35" s="23">
        <v>29</v>
      </c>
      <c r="B35" s="3" t="s">
        <v>106</v>
      </c>
      <c r="C35" s="60"/>
      <c r="D35" s="60"/>
      <c r="E35" s="61"/>
      <c r="F35" s="61"/>
      <c r="G35" s="37">
        <v>3727</v>
      </c>
      <c r="H35" s="37">
        <v>311</v>
      </c>
      <c r="I35" s="37">
        <v>311</v>
      </c>
      <c r="J35" s="37">
        <v>311</v>
      </c>
      <c r="K35" s="37">
        <v>310</v>
      </c>
      <c r="L35" s="37">
        <v>311</v>
      </c>
      <c r="M35" s="11">
        <v>310</v>
      </c>
      <c r="N35" s="11">
        <v>311</v>
      </c>
      <c r="O35" s="11">
        <v>310</v>
      </c>
      <c r="P35" s="11">
        <v>311</v>
      </c>
      <c r="Q35" s="11">
        <v>310</v>
      </c>
      <c r="R35" s="11">
        <v>311</v>
      </c>
      <c r="S35" s="11">
        <v>310</v>
      </c>
    </row>
    <row r="36" spans="1:19" x14ac:dyDescent="0.25">
      <c r="A36" s="23">
        <v>30</v>
      </c>
      <c r="B36" s="3" t="s">
        <v>107</v>
      </c>
      <c r="C36" s="60"/>
      <c r="D36" s="60"/>
      <c r="E36" s="61"/>
      <c r="F36" s="61"/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5">
      <c r="A37" s="23">
        <v>31</v>
      </c>
      <c r="B37" s="3" t="s">
        <v>108</v>
      </c>
      <c r="C37" s="60"/>
      <c r="D37" s="60"/>
      <c r="E37" s="61"/>
      <c r="F37" s="61"/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5">
      <c r="A38" s="23">
        <v>32</v>
      </c>
      <c r="B38" s="3" t="s">
        <v>109</v>
      </c>
      <c r="C38" s="60"/>
      <c r="D38" s="60"/>
      <c r="E38" s="61"/>
      <c r="F38" s="61"/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5">
      <c r="A39" s="23">
        <v>33</v>
      </c>
      <c r="B39" s="3" t="s">
        <v>110</v>
      </c>
      <c r="C39" s="60"/>
      <c r="D39" s="60"/>
      <c r="E39" s="61"/>
      <c r="F39" s="61"/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5">
      <c r="A40" s="23">
        <v>34</v>
      </c>
      <c r="B40" s="3" t="s">
        <v>111</v>
      </c>
      <c r="C40" s="60"/>
      <c r="D40" s="60"/>
      <c r="E40" s="61"/>
      <c r="F40" s="61"/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5">
      <c r="A41" s="23">
        <v>35</v>
      </c>
      <c r="B41" s="3" t="s">
        <v>112</v>
      </c>
      <c r="C41" s="61"/>
      <c r="D41" s="61"/>
      <c r="E41" s="61"/>
      <c r="F41" s="61"/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5">
      <c r="A42" s="23">
        <v>36</v>
      </c>
      <c r="B42" s="3" t="s">
        <v>113</v>
      </c>
      <c r="C42" s="60"/>
      <c r="D42" s="60"/>
      <c r="E42" s="61"/>
      <c r="F42" s="61"/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5">
      <c r="A43" s="23">
        <v>37</v>
      </c>
      <c r="B43" s="3" t="s">
        <v>114</v>
      </c>
      <c r="C43" s="60"/>
      <c r="D43" s="60"/>
      <c r="E43" s="61"/>
      <c r="F43" s="61"/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5">
      <c r="A44" s="23">
        <v>38</v>
      </c>
      <c r="B44" s="3" t="s">
        <v>115</v>
      </c>
      <c r="C44" s="60"/>
      <c r="D44" s="60"/>
      <c r="E44" s="61"/>
      <c r="F44" s="61"/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5">
      <c r="A45" s="23">
        <v>39</v>
      </c>
      <c r="B45" s="3" t="s">
        <v>116</v>
      </c>
      <c r="C45" s="60"/>
      <c r="D45" s="60"/>
      <c r="E45" s="61"/>
      <c r="F45" s="61"/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5">
      <c r="A46" s="23">
        <v>40</v>
      </c>
      <c r="B46" s="3" t="s">
        <v>117</v>
      </c>
      <c r="C46" s="60"/>
      <c r="D46" s="60"/>
      <c r="E46" s="61"/>
      <c r="F46" s="61"/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5">
      <c r="A47" s="23">
        <v>41</v>
      </c>
      <c r="B47" s="3" t="s">
        <v>118</v>
      </c>
      <c r="C47" s="60"/>
      <c r="D47" s="60"/>
      <c r="E47" s="61"/>
      <c r="F47" s="61"/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5">
      <c r="A48" s="23">
        <v>42</v>
      </c>
      <c r="B48" s="3" t="s">
        <v>119</v>
      </c>
      <c r="C48" s="60"/>
      <c r="D48" s="60"/>
      <c r="E48" s="61"/>
      <c r="F48" s="61"/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5">
      <c r="A49" s="23">
        <v>43</v>
      </c>
      <c r="B49" s="3" t="s">
        <v>120</v>
      </c>
      <c r="C49" s="60"/>
      <c r="D49" s="60"/>
      <c r="E49" s="61"/>
      <c r="F49" s="61"/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5">
      <c r="A50" s="23">
        <v>44</v>
      </c>
      <c r="B50" s="3" t="s">
        <v>121</v>
      </c>
      <c r="C50" s="60"/>
      <c r="D50" s="60"/>
      <c r="E50" s="61"/>
      <c r="F50" s="61"/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5">
      <c r="A51" s="23">
        <v>45</v>
      </c>
      <c r="B51" s="3" t="s">
        <v>122</v>
      </c>
      <c r="C51" s="60"/>
      <c r="D51" s="60"/>
      <c r="E51" s="61"/>
      <c r="F51" s="61"/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5">
      <c r="A52" s="23">
        <v>46</v>
      </c>
      <c r="B52" s="3" t="s">
        <v>123</v>
      </c>
      <c r="C52" s="60"/>
      <c r="D52" s="60"/>
      <c r="E52" s="61"/>
      <c r="F52" s="61"/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5">
      <c r="A53" s="23">
        <v>47</v>
      </c>
      <c r="B53" s="3" t="s">
        <v>124</v>
      </c>
      <c r="C53" s="60"/>
      <c r="D53" s="60"/>
      <c r="E53" s="61"/>
      <c r="F53" s="61"/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5">
      <c r="A54" s="23">
        <v>48</v>
      </c>
      <c r="B54" s="3" t="s">
        <v>125</v>
      </c>
      <c r="C54" s="60"/>
      <c r="D54" s="60"/>
      <c r="E54" s="61"/>
      <c r="F54" s="61"/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5">
      <c r="A55" s="23">
        <v>49</v>
      </c>
      <c r="B55" s="3" t="s">
        <v>126</v>
      </c>
      <c r="C55" s="60"/>
      <c r="D55" s="60"/>
      <c r="E55" s="61"/>
      <c r="F55" s="61"/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5">
      <c r="A56" s="23">
        <v>50</v>
      </c>
      <c r="B56" s="3" t="s">
        <v>127</v>
      </c>
      <c r="C56" s="60"/>
      <c r="D56" s="60"/>
      <c r="E56" s="61"/>
      <c r="F56" s="61"/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5">
      <c r="A57" s="23"/>
      <c r="B57" s="3" t="s">
        <v>317</v>
      </c>
      <c r="C57" s="60"/>
      <c r="D57" s="60"/>
      <c r="E57" s="61"/>
      <c r="F57" s="61"/>
      <c r="G57" s="37"/>
      <c r="H57" s="37"/>
      <c r="I57" s="37"/>
      <c r="J57" s="37"/>
      <c r="K57" s="37"/>
      <c r="L57" s="37"/>
      <c r="M57" s="11"/>
      <c r="N57" s="11"/>
      <c r="O57" s="11"/>
      <c r="P57" s="11"/>
      <c r="Q57" s="11"/>
      <c r="R57" s="11"/>
      <c r="S57" s="11"/>
    </row>
    <row r="58" spans="1:19" s="4" customFormat="1" ht="15.85" customHeight="1" x14ac:dyDescent="0.25">
      <c r="A58" s="24"/>
      <c r="B58" s="28" t="s">
        <v>128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S58" si="0">SUM(G7:G57)</f>
        <v>291630</v>
      </c>
      <c r="H58" s="47">
        <f t="shared" si="0"/>
        <v>24305</v>
      </c>
      <c r="I58" s="47">
        <f t="shared" si="0"/>
        <v>24304</v>
      </c>
      <c r="J58" s="47">
        <f t="shared" si="0"/>
        <v>24301</v>
      </c>
      <c r="K58" s="47">
        <f t="shared" si="0"/>
        <v>24302</v>
      </c>
      <c r="L58" s="47">
        <f t="shared" si="0"/>
        <v>24305</v>
      </c>
      <c r="M58" s="47">
        <f t="shared" si="0"/>
        <v>24299</v>
      </c>
      <c r="N58" s="47">
        <f t="shared" si="0"/>
        <v>24305</v>
      </c>
      <c r="O58" s="47">
        <f t="shared" si="0"/>
        <v>24302</v>
      </c>
      <c r="P58" s="47">
        <f t="shared" si="0"/>
        <v>24301</v>
      </c>
      <c r="Q58" s="47">
        <f t="shared" si="0"/>
        <v>24302</v>
      </c>
      <c r="R58" s="47">
        <f t="shared" si="0"/>
        <v>24305</v>
      </c>
      <c r="S58" s="47">
        <f t="shared" si="0"/>
        <v>24299</v>
      </c>
    </row>
    <row r="59" spans="1:19" x14ac:dyDescent="0.25">
      <c r="G59" s="50"/>
    </row>
    <row r="60" spans="1:19" x14ac:dyDescent="0.25">
      <c r="C60" s="62"/>
      <c r="D60" s="62"/>
      <c r="E60" s="62"/>
      <c r="F60" s="62"/>
      <c r="G60" s="50"/>
    </row>
    <row r="64" spans="1:19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25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57" hidden="1" customWidth="1"/>
    <col min="5" max="5" width="15" style="57" hidden="1" customWidth="1"/>
    <col min="6" max="6" width="13.90625" style="57" hidden="1" customWidth="1"/>
    <col min="7" max="7" width="13.08984375" style="39" customWidth="1"/>
    <col min="8" max="12" width="13.90625" style="40" customWidth="1"/>
    <col min="13" max="15" width="12.36328125" style="9" customWidth="1"/>
    <col min="16" max="18" width="13.90625" style="9" customWidth="1"/>
    <col min="19" max="19" width="13.453125" style="9" customWidth="1"/>
    <col min="20" max="20" width="9.08984375" style="1"/>
  </cols>
  <sheetData>
    <row r="1" spans="1:19" x14ac:dyDescent="0.25">
      <c r="S1" s="86" t="s">
        <v>202</v>
      </c>
    </row>
    <row r="3" spans="1:19" ht="15.85" customHeight="1" x14ac:dyDescent="0.25">
      <c r="B3" s="16" t="s">
        <v>203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16"/>
      <c r="N3" s="16"/>
      <c r="O3" s="16"/>
      <c r="P3" s="16"/>
      <c r="Q3" s="16"/>
      <c r="R3" s="16"/>
      <c r="S3" s="16"/>
    </row>
    <row r="4" spans="1:19" ht="59.5" customHeight="1" x14ac:dyDescent="0.25">
      <c r="A4" s="90" t="s">
        <v>50</v>
      </c>
      <c r="B4" s="90" t="s">
        <v>51</v>
      </c>
      <c r="C4" s="122" t="s">
        <v>52</v>
      </c>
      <c r="D4" s="123"/>
      <c r="E4" s="123"/>
      <c r="F4" s="124"/>
      <c r="G4" s="110" t="s">
        <v>201</v>
      </c>
      <c r="H4" s="128" t="s">
        <v>55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5">
      <c r="A5" s="90"/>
      <c r="B5" s="90"/>
      <c r="C5" s="125" t="s">
        <v>56</v>
      </c>
      <c r="D5" s="125"/>
      <c r="E5" s="126" t="s">
        <v>57</v>
      </c>
      <c r="F5" s="127"/>
      <c r="G5" s="110"/>
      <c r="H5" s="101" t="s">
        <v>60</v>
      </c>
      <c r="I5" s="101"/>
      <c r="J5" s="101"/>
      <c r="K5" s="118" t="s">
        <v>61</v>
      </c>
      <c r="L5" s="118"/>
      <c r="M5" s="118"/>
      <c r="N5" s="118" t="s">
        <v>62</v>
      </c>
      <c r="O5" s="118"/>
      <c r="P5" s="118"/>
      <c r="Q5" s="118" t="s">
        <v>63</v>
      </c>
      <c r="R5" s="118"/>
      <c r="S5" s="118"/>
    </row>
    <row r="6" spans="1:19" s="6" customFormat="1" ht="52.45" customHeight="1" x14ac:dyDescent="0.25">
      <c r="A6" s="90"/>
      <c r="B6" s="90"/>
      <c r="C6" s="59" t="s">
        <v>64</v>
      </c>
      <c r="D6" s="59" t="s">
        <v>65</v>
      </c>
      <c r="E6" s="59" t="s">
        <v>64</v>
      </c>
      <c r="F6" s="59" t="s">
        <v>65</v>
      </c>
      <c r="G6" s="110"/>
      <c r="H6" s="81" t="s">
        <v>132</v>
      </c>
      <c r="I6" s="81" t="s">
        <v>133</v>
      </c>
      <c r="J6" s="81" t="s">
        <v>134</v>
      </c>
      <c r="K6" s="81" t="s">
        <v>135</v>
      </c>
      <c r="L6" s="81" t="s">
        <v>136</v>
      </c>
      <c r="M6" s="81" t="s">
        <v>137</v>
      </c>
      <c r="N6" s="81" t="s">
        <v>138</v>
      </c>
      <c r="O6" s="81" t="s">
        <v>139</v>
      </c>
      <c r="P6" s="81" t="s">
        <v>140</v>
      </c>
      <c r="Q6" s="81" t="s">
        <v>141</v>
      </c>
      <c r="R6" s="81" t="s">
        <v>142</v>
      </c>
      <c r="S6" s="81" t="s">
        <v>143</v>
      </c>
    </row>
    <row r="7" spans="1:19" x14ac:dyDescent="0.25">
      <c r="A7" s="23">
        <v>1</v>
      </c>
      <c r="B7" s="3" t="s">
        <v>78</v>
      </c>
      <c r="C7" s="60"/>
      <c r="D7" s="60"/>
      <c r="E7" s="61"/>
      <c r="F7" s="61"/>
      <c r="G7" s="37">
        <v>1748</v>
      </c>
      <c r="H7" s="37">
        <v>146</v>
      </c>
      <c r="I7" s="37">
        <v>146</v>
      </c>
      <c r="J7" s="37">
        <v>145</v>
      </c>
      <c r="K7" s="37">
        <v>146</v>
      </c>
      <c r="L7" s="37">
        <v>146</v>
      </c>
      <c r="M7" s="11">
        <v>145</v>
      </c>
      <c r="N7" s="11">
        <v>146</v>
      </c>
      <c r="O7" s="11">
        <v>146</v>
      </c>
      <c r="P7" s="11">
        <v>145</v>
      </c>
      <c r="Q7" s="11">
        <v>146</v>
      </c>
      <c r="R7" s="11">
        <v>146</v>
      </c>
      <c r="S7" s="11">
        <v>145</v>
      </c>
    </row>
    <row r="8" spans="1:19" x14ac:dyDescent="0.25">
      <c r="A8" s="23">
        <v>2</v>
      </c>
      <c r="B8" s="3" t="s">
        <v>79</v>
      </c>
      <c r="C8" s="60"/>
      <c r="D8" s="60"/>
      <c r="E8" s="61"/>
      <c r="F8" s="61"/>
      <c r="G8" s="37">
        <v>1131</v>
      </c>
      <c r="H8" s="37">
        <v>94</v>
      </c>
      <c r="I8" s="37">
        <v>94</v>
      </c>
      <c r="J8" s="37">
        <v>94</v>
      </c>
      <c r="K8" s="37">
        <v>95</v>
      </c>
      <c r="L8" s="37">
        <v>94</v>
      </c>
      <c r="M8" s="11">
        <v>94</v>
      </c>
      <c r="N8" s="11">
        <v>94</v>
      </c>
      <c r="O8" s="11">
        <v>95</v>
      </c>
      <c r="P8" s="11">
        <v>94</v>
      </c>
      <c r="Q8" s="11">
        <v>94</v>
      </c>
      <c r="R8" s="11">
        <v>94</v>
      </c>
      <c r="S8" s="11">
        <v>95</v>
      </c>
    </row>
    <row r="9" spans="1:19" x14ac:dyDescent="0.25">
      <c r="A9" s="23">
        <v>3</v>
      </c>
      <c r="B9" s="3" t="s">
        <v>80</v>
      </c>
      <c r="C9" s="60"/>
      <c r="D9" s="60"/>
      <c r="E9" s="61"/>
      <c r="F9" s="61"/>
      <c r="G9" s="37">
        <v>3694</v>
      </c>
      <c r="H9" s="37">
        <v>308</v>
      </c>
      <c r="I9" s="37">
        <v>308</v>
      </c>
      <c r="J9" s="37">
        <v>308</v>
      </c>
      <c r="K9" s="37">
        <v>308</v>
      </c>
      <c r="L9" s="37">
        <v>308</v>
      </c>
      <c r="M9" s="11">
        <v>307</v>
      </c>
      <c r="N9" s="11">
        <v>308</v>
      </c>
      <c r="O9" s="11">
        <v>308</v>
      </c>
      <c r="P9" s="11">
        <v>308</v>
      </c>
      <c r="Q9" s="11">
        <v>308</v>
      </c>
      <c r="R9" s="11">
        <v>308</v>
      </c>
      <c r="S9" s="11">
        <v>307</v>
      </c>
    </row>
    <row r="10" spans="1:19" x14ac:dyDescent="0.25">
      <c r="A10" s="23">
        <v>4</v>
      </c>
      <c r="B10" s="3" t="s">
        <v>81</v>
      </c>
      <c r="C10" s="60"/>
      <c r="D10" s="60"/>
      <c r="E10" s="61"/>
      <c r="F10" s="61"/>
      <c r="G10" s="37">
        <v>1530</v>
      </c>
      <c r="H10" s="37">
        <v>128</v>
      </c>
      <c r="I10" s="37">
        <v>127</v>
      </c>
      <c r="J10" s="37">
        <v>128</v>
      </c>
      <c r="K10" s="37">
        <v>127</v>
      </c>
      <c r="L10" s="37">
        <v>128</v>
      </c>
      <c r="M10" s="11">
        <v>127</v>
      </c>
      <c r="N10" s="11">
        <v>128</v>
      </c>
      <c r="O10" s="11">
        <v>127</v>
      </c>
      <c r="P10" s="11">
        <v>128</v>
      </c>
      <c r="Q10" s="11">
        <v>127</v>
      </c>
      <c r="R10" s="11">
        <v>128</v>
      </c>
      <c r="S10" s="11">
        <v>127</v>
      </c>
    </row>
    <row r="11" spans="1:19" x14ac:dyDescent="0.25">
      <c r="A11" s="23">
        <v>5</v>
      </c>
      <c r="B11" s="3" t="s">
        <v>82</v>
      </c>
      <c r="C11" s="60"/>
      <c r="D11" s="60"/>
      <c r="E11" s="61"/>
      <c r="F11" s="61"/>
      <c r="G11" s="37">
        <v>869</v>
      </c>
      <c r="H11" s="37">
        <v>72</v>
      </c>
      <c r="I11" s="37">
        <v>72</v>
      </c>
      <c r="J11" s="37">
        <v>72</v>
      </c>
      <c r="K11" s="37">
        <v>73</v>
      </c>
      <c r="L11" s="37">
        <v>72</v>
      </c>
      <c r="M11" s="11">
        <v>73</v>
      </c>
      <c r="N11" s="11">
        <v>72</v>
      </c>
      <c r="O11" s="11">
        <v>73</v>
      </c>
      <c r="P11" s="11">
        <v>72</v>
      </c>
      <c r="Q11" s="11">
        <v>73</v>
      </c>
      <c r="R11" s="11">
        <v>72</v>
      </c>
      <c r="S11" s="11">
        <v>73</v>
      </c>
    </row>
    <row r="12" spans="1:19" x14ac:dyDescent="0.25">
      <c r="A12" s="23">
        <v>6</v>
      </c>
      <c r="B12" s="3" t="s">
        <v>83</v>
      </c>
      <c r="C12" s="60"/>
      <c r="D12" s="60"/>
      <c r="E12" s="61"/>
      <c r="F12" s="61"/>
      <c r="G12" s="37">
        <v>620</v>
      </c>
      <c r="H12" s="37">
        <v>52</v>
      </c>
      <c r="I12" s="37">
        <v>52</v>
      </c>
      <c r="J12" s="37">
        <v>51</v>
      </c>
      <c r="K12" s="37">
        <v>52</v>
      </c>
      <c r="L12" s="37">
        <v>52</v>
      </c>
      <c r="M12" s="11">
        <v>51</v>
      </c>
      <c r="N12" s="11">
        <v>52</v>
      </c>
      <c r="O12" s="11">
        <v>52</v>
      </c>
      <c r="P12" s="11">
        <v>51</v>
      </c>
      <c r="Q12" s="11">
        <v>52</v>
      </c>
      <c r="R12" s="11">
        <v>52</v>
      </c>
      <c r="S12" s="11">
        <v>51</v>
      </c>
    </row>
    <row r="13" spans="1:19" x14ac:dyDescent="0.25">
      <c r="A13" s="23">
        <v>7</v>
      </c>
      <c r="B13" s="3" t="s">
        <v>84</v>
      </c>
      <c r="C13" s="60"/>
      <c r="D13" s="60"/>
      <c r="E13" s="61"/>
      <c r="F13" s="61"/>
      <c r="G13" s="37">
        <v>1564</v>
      </c>
      <c r="H13" s="37">
        <v>130</v>
      </c>
      <c r="I13" s="37">
        <v>130</v>
      </c>
      <c r="J13" s="37">
        <v>131</v>
      </c>
      <c r="K13" s="37">
        <v>130</v>
      </c>
      <c r="L13" s="37">
        <v>130</v>
      </c>
      <c r="M13" s="11">
        <v>131</v>
      </c>
      <c r="N13" s="11">
        <v>130</v>
      </c>
      <c r="O13" s="11">
        <v>130</v>
      </c>
      <c r="P13" s="11">
        <v>131</v>
      </c>
      <c r="Q13" s="11">
        <v>130</v>
      </c>
      <c r="R13" s="11">
        <v>130</v>
      </c>
      <c r="S13" s="11">
        <v>131</v>
      </c>
    </row>
    <row r="14" spans="1:19" x14ac:dyDescent="0.25">
      <c r="A14" s="23">
        <v>8</v>
      </c>
      <c r="B14" s="3" t="s">
        <v>85</v>
      </c>
      <c r="C14" s="60"/>
      <c r="D14" s="60"/>
      <c r="E14" s="61"/>
      <c r="F14" s="61"/>
      <c r="G14" s="37">
        <v>419</v>
      </c>
      <c r="H14" s="37">
        <v>35</v>
      </c>
      <c r="I14" s="37">
        <v>35</v>
      </c>
      <c r="J14" s="37">
        <v>35</v>
      </c>
      <c r="K14" s="37">
        <v>35</v>
      </c>
      <c r="L14" s="37">
        <v>35</v>
      </c>
      <c r="M14" s="11">
        <v>35</v>
      </c>
      <c r="N14" s="11">
        <v>35</v>
      </c>
      <c r="O14" s="11">
        <v>35</v>
      </c>
      <c r="P14" s="11">
        <v>35</v>
      </c>
      <c r="Q14" s="11">
        <v>35</v>
      </c>
      <c r="R14" s="11">
        <v>35</v>
      </c>
      <c r="S14" s="11">
        <v>34</v>
      </c>
    </row>
    <row r="15" spans="1:19" x14ac:dyDescent="0.25">
      <c r="A15" s="23">
        <v>9</v>
      </c>
      <c r="B15" s="3" t="s">
        <v>86</v>
      </c>
      <c r="C15" s="60"/>
      <c r="D15" s="60"/>
      <c r="E15" s="61"/>
      <c r="F15" s="61"/>
      <c r="G15" s="37">
        <v>2405</v>
      </c>
      <c r="H15" s="37">
        <v>200</v>
      </c>
      <c r="I15" s="37">
        <v>200</v>
      </c>
      <c r="J15" s="37">
        <v>200</v>
      </c>
      <c r="K15" s="37">
        <v>201</v>
      </c>
      <c r="L15" s="37">
        <v>200</v>
      </c>
      <c r="M15" s="11">
        <v>201</v>
      </c>
      <c r="N15" s="11">
        <v>200</v>
      </c>
      <c r="O15" s="11">
        <v>201</v>
      </c>
      <c r="P15" s="11">
        <v>200</v>
      </c>
      <c r="Q15" s="11">
        <v>201</v>
      </c>
      <c r="R15" s="11">
        <v>200</v>
      </c>
      <c r="S15" s="11">
        <v>201</v>
      </c>
    </row>
    <row r="16" spans="1:19" x14ac:dyDescent="0.25">
      <c r="A16" s="23">
        <v>10</v>
      </c>
      <c r="B16" s="3" t="s">
        <v>87</v>
      </c>
      <c r="C16" s="60"/>
      <c r="D16" s="60"/>
      <c r="E16" s="61"/>
      <c r="F16" s="61"/>
      <c r="G16" s="37">
        <v>501</v>
      </c>
      <c r="H16" s="37">
        <v>42</v>
      </c>
      <c r="I16" s="37">
        <v>42</v>
      </c>
      <c r="J16" s="37">
        <v>42</v>
      </c>
      <c r="K16" s="37">
        <v>41</v>
      </c>
      <c r="L16" s="37">
        <v>42</v>
      </c>
      <c r="M16" s="11">
        <v>42</v>
      </c>
      <c r="N16" s="11">
        <v>42</v>
      </c>
      <c r="O16" s="11">
        <v>41</v>
      </c>
      <c r="P16" s="11">
        <v>42</v>
      </c>
      <c r="Q16" s="11">
        <v>42</v>
      </c>
      <c r="R16" s="11">
        <v>42</v>
      </c>
      <c r="S16" s="11">
        <v>41</v>
      </c>
    </row>
    <row r="17" spans="1:19" x14ac:dyDescent="0.25">
      <c r="A17" s="23">
        <v>11</v>
      </c>
      <c r="B17" s="3" t="s">
        <v>88</v>
      </c>
      <c r="C17" s="60"/>
      <c r="D17" s="60"/>
      <c r="E17" s="61"/>
      <c r="F17" s="61"/>
      <c r="G17" s="37">
        <v>1157</v>
      </c>
      <c r="H17" s="37">
        <v>96</v>
      </c>
      <c r="I17" s="37">
        <v>96</v>
      </c>
      <c r="J17" s="37">
        <v>96</v>
      </c>
      <c r="K17" s="37">
        <v>97</v>
      </c>
      <c r="L17" s="37">
        <v>96</v>
      </c>
      <c r="M17" s="11">
        <v>97</v>
      </c>
      <c r="N17" s="11">
        <v>96</v>
      </c>
      <c r="O17" s="11">
        <v>97</v>
      </c>
      <c r="P17" s="11">
        <v>96</v>
      </c>
      <c r="Q17" s="11">
        <v>97</v>
      </c>
      <c r="R17" s="11">
        <v>96</v>
      </c>
      <c r="S17" s="11">
        <v>97</v>
      </c>
    </row>
    <row r="18" spans="1:19" x14ac:dyDescent="0.25">
      <c r="A18" s="23">
        <v>12</v>
      </c>
      <c r="B18" s="3" t="s">
        <v>89</v>
      </c>
      <c r="C18" s="60"/>
      <c r="D18" s="60"/>
      <c r="E18" s="61"/>
      <c r="F18" s="61"/>
      <c r="G18" s="37">
        <v>300</v>
      </c>
      <c r="H18" s="37">
        <v>25</v>
      </c>
      <c r="I18" s="37">
        <v>25</v>
      </c>
      <c r="J18" s="37">
        <v>25</v>
      </c>
      <c r="K18" s="37">
        <v>25</v>
      </c>
      <c r="L18" s="37">
        <v>25</v>
      </c>
      <c r="M18" s="11">
        <v>25</v>
      </c>
      <c r="N18" s="11">
        <v>25</v>
      </c>
      <c r="O18" s="11">
        <v>25</v>
      </c>
      <c r="P18" s="11">
        <v>25</v>
      </c>
      <c r="Q18" s="11">
        <v>25</v>
      </c>
      <c r="R18" s="11">
        <v>25</v>
      </c>
      <c r="S18" s="11">
        <v>25</v>
      </c>
    </row>
    <row r="19" spans="1:19" x14ac:dyDescent="0.25">
      <c r="A19" s="23">
        <v>13</v>
      </c>
      <c r="B19" s="3" t="s">
        <v>90</v>
      </c>
      <c r="C19" s="60"/>
      <c r="D19" s="60"/>
      <c r="E19" s="61"/>
      <c r="F19" s="61"/>
      <c r="G19" s="37">
        <v>3965</v>
      </c>
      <c r="H19" s="37">
        <v>330</v>
      </c>
      <c r="I19" s="37">
        <v>330</v>
      </c>
      <c r="J19" s="37">
        <v>330</v>
      </c>
      <c r="K19" s="37">
        <v>331</v>
      </c>
      <c r="L19" s="37">
        <v>330</v>
      </c>
      <c r="M19" s="11">
        <v>331</v>
      </c>
      <c r="N19" s="11">
        <v>330</v>
      </c>
      <c r="O19" s="11">
        <v>331</v>
      </c>
      <c r="P19" s="11">
        <v>330</v>
      </c>
      <c r="Q19" s="11">
        <v>331</v>
      </c>
      <c r="R19" s="11">
        <v>330</v>
      </c>
      <c r="S19" s="11">
        <v>331</v>
      </c>
    </row>
    <row r="20" spans="1:19" x14ac:dyDescent="0.25">
      <c r="A20" s="23">
        <v>14</v>
      </c>
      <c r="B20" s="3" t="s">
        <v>91</v>
      </c>
      <c r="C20" s="60"/>
      <c r="D20" s="60"/>
      <c r="E20" s="61"/>
      <c r="F20" s="61"/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5">
      <c r="A21" s="23">
        <v>15</v>
      </c>
      <c r="B21" s="3" t="s">
        <v>92</v>
      </c>
      <c r="C21" s="60"/>
      <c r="D21" s="60"/>
      <c r="E21" s="61"/>
      <c r="F21" s="61"/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5">
      <c r="A22" s="23">
        <v>16</v>
      </c>
      <c r="B22" s="3" t="s">
        <v>93</v>
      </c>
      <c r="C22" s="60"/>
      <c r="D22" s="60"/>
      <c r="E22" s="61"/>
      <c r="F22" s="61"/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5">
      <c r="A23" s="23">
        <v>17</v>
      </c>
      <c r="B23" s="3" t="s">
        <v>94</v>
      </c>
      <c r="C23" s="60"/>
      <c r="D23" s="60"/>
      <c r="E23" s="61"/>
      <c r="F23" s="61"/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.05" x14ac:dyDescent="0.25">
      <c r="A24" s="23">
        <v>18</v>
      </c>
      <c r="B24" s="3" t="s">
        <v>95</v>
      </c>
      <c r="C24" s="60"/>
      <c r="D24" s="60"/>
      <c r="E24" s="61"/>
      <c r="F24" s="61"/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5">
      <c r="A25" s="23">
        <v>19</v>
      </c>
      <c r="B25" s="3" t="s">
        <v>96</v>
      </c>
      <c r="C25" s="60"/>
      <c r="D25" s="60"/>
      <c r="E25" s="61"/>
      <c r="F25" s="61"/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.1" x14ac:dyDescent="0.25">
      <c r="A26" s="23">
        <v>20</v>
      </c>
      <c r="B26" s="3" t="s">
        <v>97</v>
      </c>
      <c r="C26" s="60"/>
      <c r="D26" s="60"/>
      <c r="E26" s="61"/>
      <c r="F26" s="61"/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5">
      <c r="A27" s="23">
        <v>21</v>
      </c>
      <c r="B27" s="3" t="s">
        <v>98</v>
      </c>
      <c r="C27" s="60"/>
      <c r="D27" s="60"/>
      <c r="E27" s="61"/>
      <c r="F27" s="61"/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.05" x14ac:dyDescent="0.25">
      <c r="A28" s="23">
        <v>22</v>
      </c>
      <c r="B28" s="3" t="s">
        <v>99</v>
      </c>
      <c r="C28" s="60"/>
      <c r="D28" s="60"/>
      <c r="E28" s="61"/>
      <c r="F28" s="61"/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5">
      <c r="A29" s="23">
        <v>23</v>
      </c>
      <c r="B29" s="3" t="s">
        <v>100</v>
      </c>
      <c r="C29" s="60"/>
      <c r="D29" s="60"/>
      <c r="E29" s="61"/>
      <c r="F29" s="61"/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5">
      <c r="A30" s="23">
        <v>24</v>
      </c>
      <c r="B30" s="3" t="s">
        <v>101</v>
      </c>
      <c r="C30" s="60"/>
      <c r="D30" s="60"/>
      <c r="E30" s="61"/>
      <c r="F30" s="61"/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x14ac:dyDescent="0.25">
      <c r="A31" s="23">
        <v>25</v>
      </c>
      <c r="B31" s="3" t="s">
        <v>102</v>
      </c>
      <c r="C31" s="60"/>
      <c r="D31" s="60"/>
      <c r="E31" s="61"/>
      <c r="F31" s="61"/>
      <c r="G31" s="37">
        <v>6976</v>
      </c>
      <c r="H31" s="37">
        <v>581</v>
      </c>
      <c r="I31" s="37">
        <v>581</v>
      </c>
      <c r="J31" s="37">
        <v>582</v>
      </c>
      <c r="K31" s="37">
        <v>581</v>
      </c>
      <c r="L31" s="37">
        <v>581</v>
      </c>
      <c r="M31" s="11">
        <v>582</v>
      </c>
      <c r="N31" s="11">
        <v>581</v>
      </c>
      <c r="O31" s="11">
        <v>581</v>
      </c>
      <c r="P31" s="11">
        <v>582</v>
      </c>
      <c r="Q31" s="11">
        <v>581</v>
      </c>
      <c r="R31" s="11">
        <v>581</v>
      </c>
      <c r="S31" s="11">
        <v>582</v>
      </c>
    </row>
    <row r="32" spans="1:19" x14ac:dyDescent="0.25">
      <c r="A32" s="23">
        <v>26</v>
      </c>
      <c r="B32" s="3" t="s">
        <v>103</v>
      </c>
      <c r="C32" s="60"/>
      <c r="D32" s="60"/>
      <c r="E32" s="61"/>
      <c r="F32" s="61"/>
      <c r="G32" s="37">
        <v>6662</v>
      </c>
      <c r="H32" s="37">
        <v>555</v>
      </c>
      <c r="I32" s="37">
        <v>555</v>
      </c>
      <c r="J32" s="37">
        <v>555</v>
      </c>
      <c r="K32" s="37">
        <v>555</v>
      </c>
      <c r="L32" s="37">
        <v>555</v>
      </c>
      <c r="M32" s="11">
        <v>556</v>
      </c>
      <c r="N32" s="11">
        <v>555</v>
      </c>
      <c r="O32" s="11">
        <v>555</v>
      </c>
      <c r="P32" s="11">
        <v>555</v>
      </c>
      <c r="Q32" s="11">
        <v>555</v>
      </c>
      <c r="R32" s="11">
        <v>555</v>
      </c>
      <c r="S32" s="11">
        <v>556</v>
      </c>
    </row>
    <row r="33" spans="1:19" ht="30.05" x14ac:dyDescent="0.25">
      <c r="A33" s="23">
        <v>27</v>
      </c>
      <c r="B33" s="3" t="s">
        <v>104</v>
      </c>
      <c r="C33" s="60"/>
      <c r="D33" s="60"/>
      <c r="E33" s="61"/>
      <c r="F33" s="61"/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5">
      <c r="A34" s="23">
        <v>28</v>
      </c>
      <c r="B34" s="3" t="s">
        <v>105</v>
      </c>
      <c r="C34" s="60"/>
      <c r="D34" s="60"/>
      <c r="E34" s="61"/>
      <c r="F34" s="61"/>
      <c r="G34" s="37">
        <v>4575</v>
      </c>
      <c r="H34" s="37">
        <v>381</v>
      </c>
      <c r="I34" s="37">
        <v>381</v>
      </c>
      <c r="J34" s="37">
        <v>381</v>
      </c>
      <c r="K34" s="37">
        <v>382</v>
      </c>
      <c r="L34" s="37">
        <v>381</v>
      </c>
      <c r="M34" s="11">
        <v>381</v>
      </c>
      <c r="N34" s="11">
        <v>381</v>
      </c>
      <c r="O34" s="11">
        <v>382</v>
      </c>
      <c r="P34" s="11">
        <v>381</v>
      </c>
      <c r="Q34" s="11">
        <v>381</v>
      </c>
      <c r="R34" s="11">
        <v>381</v>
      </c>
      <c r="S34" s="11">
        <v>382</v>
      </c>
    </row>
    <row r="35" spans="1:19" x14ac:dyDescent="0.25">
      <c r="A35" s="23">
        <v>29</v>
      </c>
      <c r="B35" s="3" t="s">
        <v>106</v>
      </c>
      <c r="C35" s="60"/>
      <c r="D35" s="60"/>
      <c r="E35" s="61"/>
      <c r="F35" s="61"/>
      <c r="G35" s="37">
        <v>490</v>
      </c>
      <c r="H35" s="37">
        <v>41</v>
      </c>
      <c r="I35" s="37">
        <v>41</v>
      </c>
      <c r="J35" s="37">
        <v>41</v>
      </c>
      <c r="K35" s="37">
        <v>41</v>
      </c>
      <c r="L35" s="37">
        <v>41</v>
      </c>
      <c r="M35" s="11">
        <v>40</v>
      </c>
      <c r="N35" s="11">
        <v>41</v>
      </c>
      <c r="O35" s="11">
        <v>41</v>
      </c>
      <c r="P35" s="11">
        <v>41</v>
      </c>
      <c r="Q35" s="11">
        <v>41</v>
      </c>
      <c r="R35" s="11">
        <v>41</v>
      </c>
      <c r="S35" s="11">
        <v>40</v>
      </c>
    </row>
    <row r="36" spans="1:19" x14ac:dyDescent="0.25">
      <c r="A36" s="23">
        <v>30</v>
      </c>
      <c r="B36" s="3" t="s">
        <v>107</v>
      </c>
      <c r="C36" s="60"/>
      <c r="D36" s="60"/>
      <c r="E36" s="61"/>
      <c r="F36" s="61"/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5">
      <c r="A37" s="23">
        <v>31</v>
      </c>
      <c r="B37" s="3" t="s">
        <v>108</v>
      </c>
      <c r="C37" s="60"/>
      <c r="D37" s="60"/>
      <c r="E37" s="61"/>
      <c r="F37" s="61"/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5">
      <c r="A38" s="23">
        <v>32</v>
      </c>
      <c r="B38" s="3" t="s">
        <v>109</v>
      </c>
      <c r="C38" s="60"/>
      <c r="D38" s="60"/>
      <c r="E38" s="61"/>
      <c r="F38" s="61"/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5">
      <c r="A39" s="23">
        <v>33</v>
      </c>
      <c r="B39" s="3" t="s">
        <v>110</v>
      </c>
      <c r="C39" s="60"/>
      <c r="D39" s="60"/>
      <c r="E39" s="61"/>
      <c r="F39" s="61"/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5">
      <c r="A40" s="23">
        <v>34</v>
      </c>
      <c r="B40" s="3" t="s">
        <v>111</v>
      </c>
      <c r="C40" s="60"/>
      <c r="D40" s="60"/>
      <c r="E40" s="61"/>
      <c r="F40" s="61"/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5">
      <c r="A41" s="23">
        <v>35</v>
      </c>
      <c r="B41" s="3" t="s">
        <v>112</v>
      </c>
      <c r="C41" s="61"/>
      <c r="D41" s="61"/>
      <c r="E41" s="61"/>
      <c r="F41" s="61"/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5">
      <c r="A42" s="23">
        <v>36</v>
      </c>
      <c r="B42" s="3" t="s">
        <v>113</v>
      </c>
      <c r="C42" s="60"/>
      <c r="D42" s="60"/>
      <c r="E42" s="61"/>
      <c r="F42" s="61"/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5">
      <c r="A43" s="23">
        <v>37</v>
      </c>
      <c r="B43" s="3" t="s">
        <v>114</v>
      </c>
      <c r="C43" s="60"/>
      <c r="D43" s="60"/>
      <c r="E43" s="61"/>
      <c r="F43" s="61"/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5">
      <c r="A44" s="23">
        <v>38</v>
      </c>
      <c r="B44" s="3" t="s">
        <v>115</v>
      </c>
      <c r="C44" s="60"/>
      <c r="D44" s="60"/>
      <c r="E44" s="61"/>
      <c r="F44" s="61"/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5">
      <c r="A45" s="23">
        <v>39</v>
      </c>
      <c r="B45" s="3" t="s">
        <v>116</v>
      </c>
      <c r="C45" s="60"/>
      <c r="D45" s="60"/>
      <c r="E45" s="61"/>
      <c r="F45" s="61"/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5">
      <c r="A46" s="23">
        <v>40</v>
      </c>
      <c r="B46" s="3" t="s">
        <v>117</v>
      </c>
      <c r="C46" s="60"/>
      <c r="D46" s="60"/>
      <c r="E46" s="61"/>
      <c r="F46" s="61"/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5">
      <c r="A47" s="23">
        <v>41</v>
      </c>
      <c r="B47" s="3" t="s">
        <v>118</v>
      </c>
      <c r="C47" s="60"/>
      <c r="D47" s="60"/>
      <c r="E47" s="61"/>
      <c r="F47" s="61"/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5">
      <c r="A48" s="23">
        <v>42</v>
      </c>
      <c r="B48" s="3" t="s">
        <v>119</v>
      </c>
      <c r="C48" s="60"/>
      <c r="D48" s="60"/>
      <c r="E48" s="61"/>
      <c r="F48" s="61"/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5">
      <c r="A49" s="23">
        <v>43</v>
      </c>
      <c r="B49" s="3" t="s">
        <v>120</v>
      </c>
      <c r="C49" s="60"/>
      <c r="D49" s="60"/>
      <c r="E49" s="61"/>
      <c r="F49" s="61"/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5">
      <c r="A50" s="23">
        <v>44</v>
      </c>
      <c r="B50" s="3" t="s">
        <v>121</v>
      </c>
      <c r="C50" s="60"/>
      <c r="D50" s="60"/>
      <c r="E50" s="61"/>
      <c r="F50" s="61"/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5">
      <c r="A51" s="23">
        <v>45</v>
      </c>
      <c r="B51" s="3" t="s">
        <v>122</v>
      </c>
      <c r="C51" s="60"/>
      <c r="D51" s="60"/>
      <c r="E51" s="61"/>
      <c r="F51" s="61"/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5">
      <c r="A52" s="23">
        <v>46</v>
      </c>
      <c r="B52" s="3" t="s">
        <v>123</v>
      </c>
      <c r="C52" s="60"/>
      <c r="D52" s="60"/>
      <c r="E52" s="61"/>
      <c r="F52" s="61"/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5">
      <c r="A53" s="23">
        <v>47</v>
      </c>
      <c r="B53" s="3" t="s">
        <v>124</v>
      </c>
      <c r="C53" s="60"/>
      <c r="D53" s="60"/>
      <c r="E53" s="61"/>
      <c r="F53" s="61"/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5">
      <c r="A54" s="23">
        <v>48</v>
      </c>
      <c r="B54" s="3" t="s">
        <v>125</v>
      </c>
      <c r="C54" s="60"/>
      <c r="D54" s="60"/>
      <c r="E54" s="61"/>
      <c r="F54" s="61"/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5">
      <c r="A55" s="23">
        <v>49</v>
      </c>
      <c r="B55" s="3" t="s">
        <v>126</v>
      </c>
      <c r="C55" s="60"/>
      <c r="D55" s="60"/>
      <c r="E55" s="61"/>
      <c r="F55" s="61"/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5">
      <c r="A56" s="23">
        <v>50</v>
      </c>
      <c r="B56" s="3" t="s">
        <v>127</v>
      </c>
      <c r="C56" s="60"/>
      <c r="D56" s="60"/>
      <c r="E56" s="61"/>
      <c r="F56" s="61"/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5">
      <c r="A57" s="23"/>
      <c r="B57" s="3" t="s">
        <v>317</v>
      </c>
      <c r="C57" s="60"/>
      <c r="D57" s="60"/>
      <c r="E57" s="61"/>
      <c r="F57" s="61"/>
      <c r="G57" s="37"/>
      <c r="H57" s="37"/>
      <c r="I57" s="37"/>
      <c r="J57" s="37"/>
      <c r="K57" s="37"/>
      <c r="L57" s="37"/>
      <c r="M57" s="11"/>
      <c r="N57" s="11"/>
      <c r="O57" s="11"/>
      <c r="P57" s="11"/>
      <c r="Q57" s="11"/>
      <c r="R57" s="11"/>
      <c r="S57" s="11"/>
    </row>
    <row r="58" spans="1:19" s="4" customFormat="1" ht="15.85" customHeight="1" x14ac:dyDescent="0.25">
      <c r="A58" s="24"/>
      <c r="B58" s="28" t="s">
        <v>128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S58" si="0">SUM(G7:G57)</f>
        <v>38606</v>
      </c>
      <c r="H58" s="47">
        <f t="shared" si="0"/>
        <v>3216</v>
      </c>
      <c r="I58" s="47">
        <f t="shared" si="0"/>
        <v>3215</v>
      </c>
      <c r="J58" s="47">
        <f t="shared" si="0"/>
        <v>3216</v>
      </c>
      <c r="K58" s="47">
        <f t="shared" si="0"/>
        <v>3220</v>
      </c>
      <c r="L58" s="47">
        <f t="shared" si="0"/>
        <v>3216</v>
      </c>
      <c r="M58" s="47">
        <f t="shared" si="0"/>
        <v>3218</v>
      </c>
      <c r="N58" s="47">
        <f t="shared" si="0"/>
        <v>3216</v>
      </c>
      <c r="O58" s="47">
        <f t="shared" si="0"/>
        <v>3220</v>
      </c>
      <c r="P58" s="47">
        <f t="shared" si="0"/>
        <v>3216</v>
      </c>
      <c r="Q58" s="47">
        <f t="shared" si="0"/>
        <v>3219</v>
      </c>
      <c r="R58" s="47">
        <f t="shared" si="0"/>
        <v>3216</v>
      </c>
      <c r="S58" s="47">
        <f t="shared" si="0"/>
        <v>3218</v>
      </c>
    </row>
    <row r="59" spans="1:19" x14ac:dyDescent="0.25">
      <c r="G59" s="50"/>
    </row>
    <row r="60" spans="1:19" x14ac:dyDescent="0.25">
      <c r="C60" s="62"/>
      <c r="D60" s="62"/>
      <c r="E60" s="62"/>
      <c r="F60" s="62"/>
      <c r="G60" s="50"/>
    </row>
    <row r="64" spans="1:19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43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57" hidden="1" customWidth="1"/>
    <col min="5" max="5" width="15" style="57" hidden="1" customWidth="1"/>
    <col min="6" max="6" width="13.90625" style="57" hidden="1" customWidth="1"/>
    <col min="7" max="7" width="13.08984375" style="39" customWidth="1"/>
    <col min="8" max="12" width="13.90625" style="40" customWidth="1"/>
    <col min="13" max="15" width="12.36328125" style="9" customWidth="1"/>
    <col min="16" max="18" width="13.90625" style="9" customWidth="1"/>
    <col min="19" max="19" width="13.453125" style="9" customWidth="1"/>
    <col min="20" max="20" width="9.08984375" style="1"/>
  </cols>
  <sheetData>
    <row r="1" spans="1:19" x14ac:dyDescent="0.25">
      <c r="S1" s="10" t="s">
        <v>204</v>
      </c>
    </row>
    <row r="3" spans="1:19" ht="15.85" customHeight="1" x14ac:dyDescent="0.25">
      <c r="B3" s="16" t="s">
        <v>205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16"/>
      <c r="N3" s="16"/>
      <c r="O3" s="16"/>
      <c r="P3" s="16"/>
      <c r="Q3" s="16"/>
      <c r="R3" s="16"/>
      <c r="S3" s="16"/>
    </row>
    <row r="4" spans="1:19" ht="59.5" customHeight="1" x14ac:dyDescent="0.25">
      <c r="A4" s="90" t="s">
        <v>50</v>
      </c>
      <c r="B4" s="90" t="s">
        <v>51</v>
      </c>
      <c r="C4" s="122" t="s">
        <v>52</v>
      </c>
      <c r="D4" s="123"/>
      <c r="E4" s="123"/>
      <c r="F4" s="124"/>
      <c r="G4" s="110" t="s">
        <v>201</v>
      </c>
      <c r="H4" s="128" t="s">
        <v>55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5">
      <c r="A5" s="90"/>
      <c r="B5" s="90"/>
      <c r="C5" s="125" t="s">
        <v>56</v>
      </c>
      <c r="D5" s="125"/>
      <c r="E5" s="126" t="s">
        <v>57</v>
      </c>
      <c r="F5" s="127"/>
      <c r="G5" s="110"/>
      <c r="H5" s="101" t="s">
        <v>60</v>
      </c>
      <c r="I5" s="101"/>
      <c r="J5" s="101"/>
      <c r="K5" s="118" t="s">
        <v>61</v>
      </c>
      <c r="L5" s="118"/>
      <c r="M5" s="118"/>
      <c r="N5" s="118" t="s">
        <v>62</v>
      </c>
      <c r="O5" s="118"/>
      <c r="P5" s="118"/>
      <c r="Q5" s="118" t="s">
        <v>63</v>
      </c>
      <c r="R5" s="118"/>
      <c r="S5" s="118"/>
    </row>
    <row r="6" spans="1:19" s="6" customFormat="1" ht="52.45" customHeight="1" x14ac:dyDescent="0.25">
      <c r="A6" s="90"/>
      <c r="B6" s="90"/>
      <c r="C6" s="59" t="s">
        <v>64</v>
      </c>
      <c r="D6" s="59" t="s">
        <v>65</v>
      </c>
      <c r="E6" s="59" t="s">
        <v>64</v>
      </c>
      <c r="F6" s="59" t="s">
        <v>65</v>
      </c>
      <c r="G6" s="110"/>
      <c r="H6" s="81" t="s">
        <v>132</v>
      </c>
      <c r="I6" s="81" t="s">
        <v>133</v>
      </c>
      <c r="J6" s="81" t="s">
        <v>134</v>
      </c>
      <c r="K6" s="81" t="s">
        <v>135</v>
      </c>
      <c r="L6" s="81" t="s">
        <v>136</v>
      </c>
      <c r="M6" s="81" t="s">
        <v>137</v>
      </c>
      <c r="N6" s="81" t="s">
        <v>138</v>
      </c>
      <c r="O6" s="81" t="s">
        <v>139</v>
      </c>
      <c r="P6" s="81" t="s">
        <v>140</v>
      </c>
      <c r="Q6" s="81" t="s">
        <v>141</v>
      </c>
      <c r="R6" s="81" t="s">
        <v>142</v>
      </c>
      <c r="S6" s="81" t="s">
        <v>143</v>
      </c>
    </row>
    <row r="7" spans="1:19" x14ac:dyDescent="0.25">
      <c r="A7" s="23">
        <v>1</v>
      </c>
      <c r="B7" s="3" t="s">
        <v>78</v>
      </c>
      <c r="C7" s="60"/>
      <c r="D7" s="60"/>
      <c r="E7" s="61"/>
      <c r="F7" s="61"/>
      <c r="G7" s="37">
        <v>2501</v>
      </c>
      <c r="H7" s="37">
        <v>208</v>
      </c>
      <c r="I7" s="37">
        <v>208</v>
      </c>
      <c r="J7" s="37">
        <v>208</v>
      </c>
      <c r="K7" s="37">
        <v>209</v>
      </c>
      <c r="L7" s="37">
        <v>208</v>
      </c>
      <c r="M7" s="11">
        <v>209</v>
      </c>
      <c r="N7" s="11">
        <v>208</v>
      </c>
      <c r="O7" s="11">
        <v>209</v>
      </c>
      <c r="P7" s="11">
        <v>208</v>
      </c>
      <c r="Q7" s="11">
        <v>209</v>
      </c>
      <c r="R7" s="11">
        <v>208</v>
      </c>
      <c r="S7" s="11">
        <v>209</v>
      </c>
    </row>
    <row r="8" spans="1:19" x14ac:dyDescent="0.25">
      <c r="A8" s="23">
        <v>2</v>
      </c>
      <c r="B8" s="3" t="s">
        <v>79</v>
      </c>
      <c r="C8" s="60"/>
      <c r="D8" s="60"/>
      <c r="E8" s="61"/>
      <c r="F8" s="61"/>
      <c r="G8" s="37">
        <v>1618</v>
      </c>
      <c r="H8" s="37">
        <v>135</v>
      </c>
      <c r="I8" s="37">
        <v>135</v>
      </c>
      <c r="J8" s="37">
        <v>135</v>
      </c>
      <c r="K8" s="37">
        <v>135</v>
      </c>
      <c r="L8" s="37">
        <v>135</v>
      </c>
      <c r="M8" s="11">
        <v>134</v>
      </c>
      <c r="N8" s="11">
        <v>135</v>
      </c>
      <c r="O8" s="11">
        <v>135</v>
      </c>
      <c r="P8" s="11">
        <v>135</v>
      </c>
      <c r="Q8" s="11">
        <v>135</v>
      </c>
      <c r="R8" s="11">
        <v>135</v>
      </c>
      <c r="S8" s="11">
        <v>134</v>
      </c>
    </row>
    <row r="9" spans="1:19" x14ac:dyDescent="0.25">
      <c r="A9" s="23">
        <v>3</v>
      </c>
      <c r="B9" s="3" t="s">
        <v>80</v>
      </c>
      <c r="C9" s="60"/>
      <c r="D9" s="60"/>
      <c r="E9" s="61"/>
      <c r="F9" s="61"/>
      <c r="G9" s="37">
        <v>5386</v>
      </c>
      <c r="H9" s="37">
        <v>449</v>
      </c>
      <c r="I9" s="37">
        <v>449</v>
      </c>
      <c r="J9" s="37">
        <v>449</v>
      </c>
      <c r="K9" s="37">
        <v>449</v>
      </c>
      <c r="L9" s="37">
        <v>449</v>
      </c>
      <c r="M9" s="11">
        <v>448</v>
      </c>
      <c r="N9" s="11">
        <v>449</v>
      </c>
      <c r="O9" s="11">
        <v>449</v>
      </c>
      <c r="P9" s="11">
        <v>449</v>
      </c>
      <c r="Q9" s="11">
        <v>449</v>
      </c>
      <c r="R9" s="11">
        <v>449</v>
      </c>
      <c r="S9" s="11">
        <v>448</v>
      </c>
    </row>
    <row r="10" spans="1:19" x14ac:dyDescent="0.25">
      <c r="A10" s="23">
        <v>4</v>
      </c>
      <c r="B10" s="3" t="s">
        <v>81</v>
      </c>
      <c r="C10" s="60"/>
      <c r="D10" s="60"/>
      <c r="E10" s="61"/>
      <c r="F10" s="61"/>
      <c r="G10" s="37">
        <v>2174</v>
      </c>
      <c r="H10" s="37">
        <v>181</v>
      </c>
      <c r="I10" s="37">
        <v>181</v>
      </c>
      <c r="J10" s="37">
        <v>181</v>
      </c>
      <c r="K10" s="37">
        <v>181</v>
      </c>
      <c r="L10" s="37">
        <v>181</v>
      </c>
      <c r="M10" s="11">
        <v>182</v>
      </c>
      <c r="N10" s="11">
        <v>181</v>
      </c>
      <c r="O10" s="11">
        <v>181</v>
      </c>
      <c r="P10" s="11">
        <v>181</v>
      </c>
      <c r="Q10" s="11">
        <v>181</v>
      </c>
      <c r="R10" s="11">
        <v>181</v>
      </c>
      <c r="S10" s="11">
        <v>182</v>
      </c>
    </row>
    <row r="11" spans="1:19" x14ac:dyDescent="0.25">
      <c r="A11" s="23">
        <v>5</v>
      </c>
      <c r="B11" s="3" t="s">
        <v>82</v>
      </c>
      <c r="C11" s="60"/>
      <c r="D11" s="60"/>
      <c r="E11" s="61"/>
      <c r="F11" s="61"/>
      <c r="G11" s="37">
        <v>2391</v>
      </c>
      <c r="H11" s="37">
        <v>199</v>
      </c>
      <c r="I11" s="37">
        <v>199</v>
      </c>
      <c r="J11" s="37">
        <v>199</v>
      </c>
      <c r="K11" s="37">
        <v>200</v>
      </c>
      <c r="L11" s="37">
        <v>199</v>
      </c>
      <c r="M11" s="11">
        <v>199</v>
      </c>
      <c r="N11" s="11">
        <v>199</v>
      </c>
      <c r="O11" s="11">
        <v>200</v>
      </c>
      <c r="P11" s="11">
        <v>199</v>
      </c>
      <c r="Q11" s="11">
        <v>199</v>
      </c>
      <c r="R11" s="11">
        <v>199</v>
      </c>
      <c r="S11" s="11">
        <v>200</v>
      </c>
    </row>
    <row r="12" spans="1:19" x14ac:dyDescent="0.25">
      <c r="A12" s="23">
        <v>6</v>
      </c>
      <c r="B12" s="3" t="s">
        <v>83</v>
      </c>
      <c r="C12" s="60"/>
      <c r="D12" s="60"/>
      <c r="E12" s="61"/>
      <c r="F12" s="61"/>
      <c r="G12" s="37">
        <v>2891</v>
      </c>
      <c r="H12" s="37">
        <v>241</v>
      </c>
      <c r="I12" s="37">
        <v>241</v>
      </c>
      <c r="J12" s="37">
        <v>241</v>
      </c>
      <c r="K12" s="37">
        <v>241</v>
      </c>
      <c r="L12" s="37">
        <v>241</v>
      </c>
      <c r="M12" s="11">
        <v>241</v>
      </c>
      <c r="N12" s="11">
        <v>241</v>
      </c>
      <c r="O12" s="11">
        <v>241</v>
      </c>
      <c r="P12" s="11">
        <v>241</v>
      </c>
      <c r="Q12" s="11">
        <v>241</v>
      </c>
      <c r="R12" s="11">
        <v>241</v>
      </c>
      <c r="S12" s="11">
        <v>240</v>
      </c>
    </row>
    <row r="13" spans="1:19" x14ac:dyDescent="0.25">
      <c r="A13" s="23">
        <v>7</v>
      </c>
      <c r="B13" s="3" t="s">
        <v>84</v>
      </c>
      <c r="C13" s="60"/>
      <c r="D13" s="60"/>
      <c r="E13" s="61"/>
      <c r="F13" s="61"/>
      <c r="G13" s="37">
        <v>2266</v>
      </c>
      <c r="H13" s="37">
        <v>189</v>
      </c>
      <c r="I13" s="37">
        <v>189</v>
      </c>
      <c r="J13" s="37">
        <v>189</v>
      </c>
      <c r="K13" s="37">
        <v>189</v>
      </c>
      <c r="L13" s="37">
        <v>189</v>
      </c>
      <c r="M13" s="11">
        <v>188</v>
      </c>
      <c r="N13" s="11">
        <v>189</v>
      </c>
      <c r="O13" s="11">
        <v>189</v>
      </c>
      <c r="P13" s="11">
        <v>189</v>
      </c>
      <c r="Q13" s="11">
        <v>189</v>
      </c>
      <c r="R13" s="11">
        <v>189</v>
      </c>
      <c r="S13" s="11">
        <v>188</v>
      </c>
    </row>
    <row r="14" spans="1:19" x14ac:dyDescent="0.25">
      <c r="A14" s="23">
        <v>8</v>
      </c>
      <c r="B14" s="3" t="s">
        <v>85</v>
      </c>
      <c r="C14" s="60"/>
      <c r="D14" s="60"/>
      <c r="E14" s="61"/>
      <c r="F14" s="61"/>
      <c r="G14" s="37">
        <v>1848</v>
      </c>
      <c r="H14" s="37">
        <v>154</v>
      </c>
      <c r="I14" s="37">
        <v>154</v>
      </c>
      <c r="J14" s="37">
        <v>154</v>
      </c>
      <c r="K14" s="37">
        <v>154</v>
      </c>
      <c r="L14" s="37">
        <v>154</v>
      </c>
      <c r="M14" s="11">
        <v>154</v>
      </c>
      <c r="N14" s="11">
        <v>154</v>
      </c>
      <c r="O14" s="11">
        <v>154</v>
      </c>
      <c r="P14" s="11">
        <v>154</v>
      </c>
      <c r="Q14" s="11">
        <v>154</v>
      </c>
      <c r="R14" s="11">
        <v>154</v>
      </c>
      <c r="S14" s="11">
        <v>154</v>
      </c>
    </row>
    <row r="15" spans="1:19" x14ac:dyDescent="0.25">
      <c r="A15" s="23">
        <v>9</v>
      </c>
      <c r="B15" s="3" t="s">
        <v>86</v>
      </c>
      <c r="C15" s="60"/>
      <c r="D15" s="60"/>
      <c r="E15" s="61"/>
      <c r="F15" s="61"/>
      <c r="G15" s="37">
        <v>1631</v>
      </c>
      <c r="H15" s="37">
        <v>136</v>
      </c>
      <c r="I15" s="37">
        <v>136</v>
      </c>
      <c r="J15" s="37">
        <v>136</v>
      </c>
      <c r="K15" s="37">
        <v>136</v>
      </c>
      <c r="L15" s="37">
        <v>136</v>
      </c>
      <c r="M15" s="11">
        <v>136</v>
      </c>
      <c r="N15" s="11">
        <v>136</v>
      </c>
      <c r="O15" s="11">
        <v>136</v>
      </c>
      <c r="P15" s="11">
        <v>136</v>
      </c>
      <c r="Q15" s="11">
        <v>136</v>
      </c>
      <c r="R15" s="11">
        <v>136</v>
      </c>
      <c r="S15" s="11">
        <v>135</v>
      </c>
    </row>
    <row r="16" spans="1:19" x14ac:dyDescent="0.25">
      <c r="A16" s="23">
        <v>10</v>
      </c>
      <c r="B16" s="3" t="s">
        <v>87</v>
      </c>
      <c r="C16" s="60"/>
      <c r="D16" s="60"/>
      <c r="E16" s="61"/>
      <c r="F16" s="61"/>
      <c r="G16" s="37">
        <v>1114</v>
      </c>
      <c r="H16" s="37">
        <v>93</v>
      </c>
      <c r="I16" s="37">
        <v>93</v>
      </c>
      <c r="J16" s="37">
        <v>93</v>
      </c>
      <c r="K16" s="37">
        <v>93</v>
      </c>
      <c r="L16" s="37">
        <v>93</v>
      </c>
      <c r="M16" s="11">
        <v>92</v>
      </c>
      <c r="N16" s="11">
        <v>93</v>
      </c>
      <c r="O16" s="11">
        <v>93</v>
      </c>
      <c r="P16" s="11">
        <v>93</v>
      </c>
      <c r="Q16" s="11">
        <v>93</v>
      </c>
      <c r="R16" s="11">
        <v>93</v>
      </c>
      <c r="S16" s="11">
        <v>92</v>
      </c>
    </row>
    <row r="17" spans="1:19" x14ac:dyDescent="0.25">
      <c r="A17" s="23">
        <v>11</v>
      </c>
      <c r="B17" s="3" t="s">
        <v>88</v>
      </c>
      <c r="C17" s="60"/>
      <c r="D17" s="60"/>
      <c r="E17" s="61"/>
      <c r="F17" s="61"/>
      <c r="G17" s="37">
        <v>1549</v>
      </c>
      <c r="H17" s="37">
        <v>129</v>
      </c>
      <c r="I17" s="37">
        <v>129</v>
      </c>
      <c r="J17" s="37">
        <v>129</v>
      </c>
      <c r="K17" s="37">
        <v>129</v>
      </c>
      <c r="L17" s="37">
        <v>129</v>
      </c>
      <c r="M17" s="11">
        <v>129</v>
      </c>
      <c r="N17" s="11">
        <v>129</v>
      </c>
      <c r="O17" s="11">
        <v>129</v>
      </c>
      <c r="P17" s="11">
        <v>129</v>
      </c>
      <c r="Q17" s="11">
        <v>129</v>
      </c>
      <c r="R17" s="11">
        <v>129</v>
      </c>
      <c r="S17" s="11">
        <v>130</v>
      </c>
    </row>
    <row r="18" spans="1:19" x14ac:dyDescent="0.25">
      <c r="A18" s="23">
        <v>12</v>
      </c>
      <c r="B18" s="3" t="s">
        <v>89</v>
      </c>
      <c r="C18" s="60"/>
      <c r="D18" s="60"/>
      <c r="E18" s="61"/>
      <c r="F18" s="61"/>
      <c r="G18" s="37">
        <v>128</v>
      </c>
      <c r="H18" s="37">
        <v>11</v>
      </c>
      <c r="I18" s="37">
        <v>11</v>
      </c>
      <c r="J18" s="37">
        <v>10</v>
      </c>
      <c r="K18" s="37">
        <v>11</v>
      </c>
      <c r="L18" s="37">
        <v>11</v>
      </c>
      <c r="M18" s="11">
        <v>10</v>
      </c>
      <c r="N18" s="11">
        <v>11</v>
      </c>
      <c r="O18" s="11">
        <v>11</v>
      </c>
      <c r="P18" s="11">
        <v>10</v>
      </c>
      <c r="Q18" s="11">
        <v>11</v>
      </c>
      <c r="R18" s="11">
        <v>11</v>
      </c>
      <c r="S18" s="11">
        <v>10</v>
      </c>
    </row>
    <row r="19" spans="1:19" x14ac:dyDescent="0.25">
      <c r="A19" s="23">
        <v>13</v>
      </c>
      <c r="B19" s="3" t="s">
        <v>90</v>
      </c>
      <c r="C19" s="60"/>
      <c r="D19" s="60"/>
      <c r="E19" s="61"/>
      <c r="F19" s="61"/>
      <c r="G19" s="37">
        <v>4995</v>
      </c>
      <c r="H19" s="37">
        <v>416</v>
      </c>
      <c r="I19" s="37">
        <v>416</v>
      </c>
      <c r="J19" s="37">
        <v>416</v>
      </c>
      <c r="K19" s="37">
        <v>417</v>
      </c>
      <c r="L19" s="37">
        <v>416</v>
      </c>
      <c r="M19" s="11">
        <v>416</v>
      </c>
      <c r="N19" s="11">
        <v>416</v>
      </c>
      <c r="O19" s="11">
        <v>417</v>
      </c>
      <c r="P19" s="11">
        <v>416</v>
      </c>
      <c r="Q19" s="11">
        <v>416</v>
      </c>
      <c r="R19" s="11">
        <v>416</v>
      </c>
      <c r="S19" s="11">
        <v>417</v>
      </c>
    </row>
    <row r="20" spans="1:19" x14ac:dyDescent="0.25">
      <c r="A20" s="23">
        <v>14</v>
      </c>
      <c r="B20" s="3" t="s">
        <v>91</v>
      </c>
      <c r="C20" s="60"/>
      <c r="D20" s="60"/>
      <c r="E20" s="61"/>
      <c r="F20" s="61"/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5">
      <c r="A21" s="23">
        <v>15</v>
      </c>
      <c r="B21" s="3" t="s">
        <v>92</v>
      </c>
      <c r="C21" s="60"/>
      <c r="D21" s="60"/>
      <c r="E21" s="61"/>
      <c r="F21" s="61"/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5">
      <c r="A22" s="23">
        <v>16</v>
      </c>
      <c r="B22" s="3" t="s">
        <v>93</v>
      </c>
      <c r="C22" s="60"/>
      <c r="D22" s="60"/>
      <c r="E22" s="61"/>
      <c r="F22" s="61"/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5">
      <c r="A23" s="23">
        <v>17</v>
      </c>
      <c r="B23" s="3" t="s">
        <v>94</v>
      </c>
      <c r="C23" s="60"/>
      <c r="D23" s="60"/>
      <c r="E23" s="61"/>
      <c r="F23" s="61"/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.05" x14ac:dyDescent="0.25">
      <c r="A24" s="23">
        <v>18</v>
      </c>
      <c r="B24" s="3" t="s">
        <v>95</v>
      </c>
      <c r="C24" s="60"/>
      <c r="D24" s="60"/>
      <c r="E24" s="61"/>
      <c r="F24" s="61"/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5">
      <c r="A25" s="23">
        <v>19</v>
      </c>
      <c r="B25" s="3" t="s">
        <v>96</v>
      </c>
      <c r="C25" s="60"/>
      <c r="D25" s="60"/>
      <c r="E25" s="61"/>
      <c r="F25" s="61"/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.1" x14ac:dyDescent="0.25">
      <c r="A26" s="23">
        <v>20</v>
      </c>
      <c r="B26" s="3" t="s">
        <v>97</v>
      </c>
      <c r="C26" s="60"/>
      <c r="D26" s="60"/>
      <c r="E26" s="61"/>
      <c r="F26" s="61"/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5">
      <c r="A27" s="23">
        <v>21</v>
      </c>
      <c r="B27" s="3" t="s">
        <v>98</v>
      </c>
      <c r="C27" s="60"/>
      <c r="D27" s="60"/>
      <c r="E27" s="61"/>
      <c r="F27" s="61"/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.05" x14ac:dyDescent="0.25">
      <c r="A28" s="23">
        <v>22</v>
      </c>
      <c r="B28" s="3" t="s">
        <v>99</v>
      </c>
      <c r="C28" s="60"/>
      <c r="D28" s="60"/>
      <c r="E28" s="61"/>
      <c r="F28" s="61"/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5">
      <c r="A29" s="23">
        <v>23</v>
      </c>
      <c r="B29" s="3" t="s">
        <v>100</v>
      </c>
      <c r="C29" s="60"/>
      <c r="D29" s="60"/>
      <c r="E29" s="61"/>
      <c r="F29" s="61"/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5">
      <c r="A30" s="23">
        <v>24</v>
      </c>
      <c r="B30" s="3" t="s">
        <v>101</v>
      </c>
      <c r="C30" s="60"/>
      <c r="D30" s="60"/>
      <c r="E30" s="61"/>
      <c r="F30" s="61"/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x14ac:dyDescent="0.25">
      <c r="A31" s="23">
        <v>25</v>
      </c>
      <c r="B31" s="3" t="s">
        <v>102</v>
      </c>
      <c r="C31" s="60"/>
      <c r="D31" s="60"/>
      <c r="E31" s="61"/>
      <c r="F31" s="61"/>
      <c r="G31" s="37">
        <v>10975</v>
      </c>
      <c r="H31" s="37">
        <v>915</v>
      </c>
      <c r="I31" s="37">
        <v>915</v>
      </c>
      <c r="J31" s="37">
        <v>915</v>
      </c>
      <c r="K31" s="37">
        <v>914</v>
      </c>
      <c r="L31" s="37">
        <v>915</v>
      </c>
      <c r="M31" s="11">
        <v>914</v>
      </c>
      <c r="N31" s="11">
        <v>915</v>
      </c>
      <c r="O31" s="11">
        <v>914</v>
      </c>
      <c r="P31" s="11">
        <v>915</v>
      </c>
      <c r="Q31" s="11">
        <v>914</v>
      </c>
      <c r="R31" s="11">
        <v>915</v>
      </c>
      <c r="S31" s="11">
        <v>914</v>
      </c>
    </row>
    <row r="32" spans="1:19" x14ac:dyDescent="0.25">
      <c r="A32" s="23">
        <v>26</v>
      </c>
      <c r="B32" s="3" t="s">
        <v>103</v>
      </c>
      <c r="C32" s="60"/>
      <c r="D32" s="60"/>
      <c r="E32" s="61"/>
      <c r="F32" s="61"/>
      <c r="G32" s="37">
        <v>9799</v>
      </c>
      <c r="H32" s="37">
        <v>817</v>
      </c>
      <c r="I32" s="37">
        <v>817</v>
      </c>
      <c r="J32" s="37">
        <v>817</v>
      </c>
      <c r="K32" s="37">
        <v>816</v>
      </c>
      <c r="L32" s="37">
        <v>817</v>
      </c>
      <c r="M32" s="11">
        <v>816</v>
      </c>
      <c r="N32" s="11">
        <v>817</v>
      </c>
      <c r="O32" s="11">
        <v>816</v>
      </c>
      <c r="P32" s="11">
        <v>817</v>
      </c>
      <c r="Q32" s="11">
        <v>816</v>
      </c>
      <c r="R32" s="11">
        <v>817</v>
      </c>
      <c r="S32" s="11">
        <v>816</v>
      </c>
    </row>
    <row r="33" spans="1:19" ht="30.05" x14ac:dyDescent="0.25">
      <c r="A33" s="23">
        <v>27</v>
      </c>
      <c r="B33" s="3" t="s">
        <v>104</v>
      </c>
      <c r="C33" s="60"/>
      <c r="D33" s="60"/>
      <c r="E33" s="61"/>
      <c r="F33" s="61"/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5">
      <c r="A34" s="23">
        <v>28</v>
      </c>
      <c r="B34" s="3" t="s">
        <v>105</v>
      </c>
      <c r="C34" s="60"/>
      <c r="D34" s="60"/>
      <c r="E34" s="61"/>
      <c r="F34" s="61"/>
      <c r="G34" s="37">
        <v>4892</v>
      </c>
      <c r="H34" s="37">
        <v>408</v>
      </c>
      <c r="I34" s="37">
        <v>408</v>
      </c>
      <c r="J34" s="37">
        <v>407</v>
      </c>
      <c r="K34" s="37">
        <v>408</v>
      </c>
      <c r="L34" s="37">
        <v>408</v>
      </c>
      <c r="M34" s="11">
        <v>407</v>
      </c>
      <c r="N34" s="11">
        <v>408</v>
      </c>
      <c r="O34" s="11">
        <v>408</v>
      </c>
      <c r="P34" s="11">
        <v>407</v>
      </c>
      <c r="Q34" s="11">
        <v>408</v>
      </c>
      <c r="R34" s="11">
        <v>408</v>
      </c>
      <c r="S34" s="11">
        <v>407</v>
      </c>
    </row>
    <row r="35" spans="1:19" x14ac:dyDescent="0.25">
      <c r="A35" s="23">
        <v>29</v>
      </c>
      <c r="B35" s="3" t="s">
        <v>106</v>
      </c>
      <c r="C35" s="60"/>
      <c r="D35" s="60"/>
      <c r="E35" s="61"/>
      <c r="F35" s="61"/>
      <c r="G35" s="37">
        <v>572</v>
      </c>
      <c r="H35" s="37">
        <v>48</v>
      </c>
      <c r="I35" s="37">
        <v>48</v>
      </c>
      <c r="J35" s="37">
        <v>47</v>
      </c>
      <c r="K35" s="37">
        <v>48</v>
      </c>
      <c r="L35" s="37">
        <v>48</v>
      </c>
      <c r="M35" s="11">
        <v>47</v>
      </c>
      <c r="N35" s="11">
        <v>48</v>
      </c>
      <c r="O35" s="11">
        <v>48</v>
      </c>
      <c r="P35" s="11">
        <v>47</v>
      </c>
      <c r="Q35" s="11">
        <v>48</v>
      </c>
      <c r="R35" s="11">
        <v>48</v>
      </c>
      <c r="S35" s="11">
        <v>47</v>
      </c>
    </row>
    <row r="36" spans="1:19" x14ac:dyDescent="0.25">
      <c r="A36" s="23">
        <v>30</v>
      </c>
      <c r="B36" s="3" t="s">
        <v>107</v>
      </c>
      <c r="C36" s="60"/>
      <c r="D36" s="60"/>
      <c r="E36" s="61"/>
      <c r="F36" s="61"/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5">
      <c r="A37" s="23">
        <v>31</v>
      </c>
      <c r="B37" s="3" t="s">
        <v>108</v>
      </c>
      <c r="C37" s="60"/>
      <c r="D37" s="60"/>
      <c r="E37" s="61"/>
      <c r="F37" s="61"/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5">
      <c r="A38" s="23">
        <v>32</v>
      </c>
      <c r="B38" s="3" t="s">
        <v>109</v>
      </c>
      <c r="C38" s="60"/>
      <c r="D38" s="60"/>
      <c r="E38" s="61"/>
      <c r="F38" s="61"/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5">
      <c r="A39" s="23">
        <v>33</v>
      </c>
      <c r="B39" s="3" t="s">
        <v>110</v>
      </c>
      <c r="C39" s="60"/>
      <c r="D39" s="60"/>
      <c r="E39" s="61"/>
      <c r="F39" s="61"/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5">
      <c r="A40" s="23">
        <v>34</v>
      </c>
      <c r="B40" s="3" t="s">
        <v>111</v>
      </c>
      <c r="C40" s="60"/>
      <c r="D40" s="60"/>
      <c r="E40" s="61"/>
      <c r="F40" s="61"/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5">
      <c r="A41" s="23">
        <v>35</v>
      </c>
      <c r="B41" s="3" t="s">
        <v>112</v>
      </c>
      <c r="C41" s="61"/>
      <c r="D41" s="61"/>
      <c r="E41" s="61"/>
      <c r="F41" s="61"/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5">
      <c r="A42" s="23">
        <v>36</v>
      </c>
      <c r="B42" s="3" t="s">
        <v>113</v>
      </c>
      <c r="C42" s="60"/>
      <c r="D42" s="60"/>
      <c r="E42" s="61"/>
      <c r="F42" s="61"/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5">
      <c r="A43" s="23">
        <v>37</v>
      </c>
      <c r="B43" s="3" t="s">
        <v>114</v>
      </c>
      <c r="C43" s="60"/>
      <c r="D43" s="60"/>
      <c r="E43" s="61"/>
      <c r="F43" s="61"/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5">
      <c r="A44" s="23">
        <v>38</v>
      </c>
      <c r="B44" s="3" t="s">
        <v>115</v>
      </c>
      <c r="C44" s="60"/>
      <c r="D44" s="60"/>
      <c r="E44" s="61"/>
      <c r="F44" s="61"/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5">
      <c r="A45" s="23">
        <v>39</v>
      </c>
      <c r="B45" s="3" t="s">
        <v>116</v>
      </c>
      <c r="C45" s="60"/>
      <c r="D45" s="60"/>
      <c r="E45" s="61"/>
      <c r="F45" s="61"/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5">
      <c r="A46" s="23">
        <v>40</v>
      </c>
      <c r="B46" s="3" t="s">
        <v>117</v>
      </c>
      <c r="C46" s="60"/>
      <c r="D46" s="60"/>
      <c r="E46" s="61"/>
      <c r="F46" s="61"/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5">
      <c r="A47" s="23">
        <v>41</v>
      </c>
      <c r="B47" s="3" t="s">
        <v>118</v>
      </c>
      <c r="C47" s="60"/>
      <c r="D47" s="60"/>
      <c r="E47" s="61"/>
      <c r="F47" s="61"/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5">
      <c r="A48" s="23">
        <v>42</v>
      </c>
      <c r="B48" s="3" t="s">
        <v>119</v>
      </c>
      <c r="C48" s="60"/>
      <c r="D48" s="60"/>
      <c r="E48" s="61"/>
      <c r="F48" s="61"/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5">
      <c r="A49" s="23">
        <v>43</v>
      </c>
      <c r="B49" s="3" t="s">
        <v>120</v>
      </c>
      <c r="C49" s="60"/>
      <c r="D49" s="60"/>
      <c r="E49" s="61"/>
      <c r="F49" s="61"/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5">
      <c r="A50" s="23">
        <v>44</v>
      </c>
      <c r="B50" s="3" t="s">
        <v>121</v>
      </c>
      <c r="C50" s="60"/>
      <c r="D50" s="60"/>
      <c r="E50" s="61"/>
      <c r="F50" s="61"/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5">
      <c r="A51" s="23">
        <v>45</v>
      </c>
      <c r="B51" s="3" t="s">
        <v>122</v>
      </c>
      <c r="C51" s="60"/>
      <c r="D51" s="60"/>
      <c r="E51" s="61"/>
      <c r="F51" s="61"/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5">
      <c r="A52" s="23">
        <v>46</v>
      </c>
      <c r="B52" s="3" t="s">
        <v>123</v>
      </c>
      <c r="C52" s="60"/>
      <c r="D52" s="60"/>
      <c r="E52" s="61"/>
      <c r="F52" s="61"/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5">
      <c r="A53" s="23">
        <v>47</v>
      </c>
      <c r="B53" s="3" t="s">
        <v>124</v>
      </c>
      <c r="C53" s="60"/>
      <c r="D53" s="60"/>
      <c r="E53" s="61"/>
      <c r="F53" s="61"/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5">
      <c r="A54" s="23">
        <v>48</v>
      </c>
      <c r="B54" s="3" t="s">
        <v>125</v>
      </c>
      <c r="C54" s="60"/>
      <c r="D54" s="60"/>
      <c r="E54" s="61"/>
      <c r="F54" s="61"/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5">
      <c r="A55" s="23">
        <v>49</v>
      </c>
      <c r="B55" s="3" t="s">
        <v>126</v>
      </c>
      <c r="C55" s="60"/>
      <c r="D55" s="60"/>
      <c r="E55" s="61"/>
      <c r="F55" s="61"/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5">
      <c r="A56" s="23">
        <v>50</v>
      </c>
      <c r="B56" s="3" t="s">
        <v>127</v>
      </c>
      <c r="C56" s="60"/>
      <c r="D56" s="60"/>
      <c r="E56" s="61"/>
      <c r="F56" s="61"/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5">
      <c r="A57" s="23"/>
      <c r="B57" s="3" t="s">
        <v>317</v>
      </c>
      <c r="C57" s="60"/>
      <c r="D57" s="60"/>
      <c r="E57" s="61"/>
      <c r="F57" s="61"/>
      <c r="G57" s="37"/>
      <c r="H57" s="37"/>
      <c r="I57" s="37"/>
      <c r="J57" s="37"/>
      <c r="K57" s="37"/>
      <c r="L57" s="37"/>
      <c r="M57" s="11"/>
      <c r="N57" s="11"/>
      <c r="O57" s="11"/>
      <c r="P57" s="11"/>
      <c r="Q57" s="11"/>
      <c r="R57" s="11"/>
      <c r="S57" s="11"/>
    </row>
    <row r="58" spans="1:19" s="4" customFormat="1" ht="15.85" customHeight="1" x14ac:dyDescent="0.25">
      <c r="A58" s="24"/>
      <c r="B58" s="28" t="s">
        <v>128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S58" si="0">SUM(G7:G57)</f>
        <v>56730</v>
      </c>
      <c r="H58" s="47">
        <f t="shared" si="0"/>
        <v>4729</v>
      </c>
      <c r="I58" s="47">
        <f t="shared" si="0"/>
        <v>4729</v>
      </c>
      <c r="J58" s="47">
        <f t="shared" si="0"/>
        <v>4726</v>
      </c>
      <c r="K58" s="47">
        <f t="shared" si="0"/>
        <v>4730</v>
      </c>
      <c r="L58" s="47">
        <f t="shared" si="0"/>
        <v>4729</v>
      </c>
      <c r="M58" s="47">
        <f t="shared" si="0"/>
        <v>4722</v>
      </c>
      <c r="N58" s="47">
        <f t="shared" si="0"/>
        <v>4729</v>
      </c>
      <c r="O58" s="47">
        <f t="shared" si="0"/>
        <v>4730</v>
      </c>
      <c r="P58" s="47">
        <f t="shared" si="0"/>
        <v>4726</v>
      </c>
      <c r="Q58" s="47">
        <f t="shared" si="0"/>
        <v>4728</v>
      </c>
      <c r="R58" s="47">
        <f t="shared" si="0"/>
        <v>4729</v>
      </c>
      <c r="S58" s="47">
        <f t="shared" si="0"/>
        <v>4723</v>
      </c>
    </row>
    <row r="59" spans="1:19" x14ac:dyDescent="0.25">
      <c r="G59" s="50"/>
    </row>
    <row r="60" spans="1:19" x14ac:dyDescent="0.25">
      <c r="C60" s="62"/>
      <c r="D60" s="62"/>
      <c r="E60" s="62"/>
      <c r="F60" s="62"/>
      <c r="G60" s="50"/>
    </row>
    <row r="64" spans="1:19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25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57" hidden="1" customWidth="1"/>
    <col min="5" max="5" width="15" style="57" hidden="1" customWidth="1"/>
    <col min="6" max="6" width="13.90625" style="57" hidden="1" customWidth="1"/>
    <col min="7" max="7" width="13.08984375" style="39" customWidth="1"/>
    <col min="8" max="12" width="13.90625" style="40" customWidth="1"/>
    <col min="13" max="15" width="12.36328125" style="9" customWidth="1"/>
    <col min="16" max="18" width="13.90625" style="9" customWidth="1"/>
    <col min="19" max="19" width="13.453125" style="9" customWidth="1"/>
    <col min="20" max="20" width="9.08984375" style="1"/>
  </cols>
  <sheetData>
    <row r="1" spans="1:19" x14ac:dyDescent="0.25">
      <c r="S1" s="86" t="s">
        <v>206</v>
      </c>
    </row>
    <row r="3" spans="1:19" ht="15.85" customHeight="1" x14ac:dyDescent="0.25">
      <c r="B3" s="16" t="s">
        <v>207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16"/>
      <c r="N3" s="16"/>
      <c r="O3" s="16"/>
      <c r="P3" s="16"/>
      <c r="Q3" s="16"/>
      <c r="R3" s="16"/>
      <c r="S3" s="16"/>
    </row>
    <row r="4" spans="1:19" ht="59.5" customHeight="1" x14ac:dyDescent="0.25">
      <c r="A4" s="90" t="s">
        <v>50</v>
      </c>
      <c r="B4" s="90" t="s">
        <v>51</v>
      </c>
      <c r="C4" s="122" t="s">
        <v>52</v>
      </c>
      <c r="D4" s="123"/>
      <c r="E4" s="123"/>
      <c r="F4" s="124"/>
      <c r="G4" s="110" t="s">
        <v>201</v>
      </c>
      <c r="H4" s="128" t="s">
        <v>55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5">
      <c r="A5" s="90"/>
      <c r="B5" s="90"/>
      <c r="C5" s="125" t="s">
        <v>56</v>
      </c>
      <c r="D5" s="125"/>
      <c r="E5" s="126" t="s">
        <v>57</v>
      </c>
      <c r="F5" s="127"/>
      <c r="G5" s="110"/>
      <c r="H5" s="101" t="s">
        <v>60</v>
      </c>
      <c r="I5" s="101"/>
      <c r="J5" s="101"/>
      <c r="K5" s="118" t="s">
        <v>61</v>
      </c>
      <c r="L5" s="118"/>
      <c r="M5" s="118"/>
      <c r="N5" s="118" t="s">
        <v>62</v>
      </c>
      <c r="O5" s="118"/>
      <c r="P5" s="118"/>
      <c r="Q5" s="118" t="s">
        <v>63</v>
      </c>
      <c r="R5" s="118"/>
      <c r="S5" s="118"/>
    </row>
    <row r="6" spans="1:19" s="6" customFormat="1" ht="52.45" customHeight="1" x14ac:dyDescent="0.25">
      <c r="A6" s="90"/>
      <c r="B6" s="90"/>
      <c r="C6" s="59" t="s">
        <v>64</v>
      </c>
      <c r="D6" s="59" t="s">
        <v>65</v>
      </c>
      <c r="E6" s="59" t="s">
        <v>64</v>
      </c>
      <c r="F6" s="59" t="s">
        <v>65</v>
      </c>
      <c r="G6" s="110"/>
      <c r="H6" s="81" t="s">
        <v>132</v>
      </c>
      <c r="I6" s="81" t="s">
        <v>133</v>
      </c>
      <c r="J6" s="81" t="s">
        <v>134</v>
      </c>
      <c r="K6" s="81" t="s">
        <v>135</v>
      </c>
      <c r="L6" s="81" t="s">
        <v>136</v>
      </c>
      <c r="M6" s="81" t="s">
        <v>137</v>
      </c>
      <c r="N6" s="81" t="s">
        <v>138</v>
      </c>
      <c r="O6" s="81" t="s">
        <v>139</v>
      </c>
      <c r="P6" s="81" t="s">
        <v>140</v>
      </c>
      <c r="Q6" s="81" t="s">
        <v>141</v>
      </c>
      <c r="R6" s="81" t="s">
        <v>142</v>
      </c>
      <c r="S6" s="81" t="s">
        <v>143</v>
      </c>
    </row>
    <row r="7" spans="1:19" x14ac:dyDescent="0.25">
      <c r="A7" s="23">
        <v>1</v>
      </c>
      <c r="B7" s="3" t="s">
        <v>78</v>
      </c>
      <c r="C7" s="60"/>
      <c r="D7" s="60"/>
      <c r="E7" s="61"/>
      <c r="F7" s="61"/>
      <c r="G7" s="37">
        <v>2383</v>
      </c>
      <c r="H7" s="37">
        <v>199</v>
      </c>
      <c r="I7" s="37">
        <v>199</v>
      </c>
      <c r="J7" s="37">
        <v>199</v>
      </c>
      <c r="K7" s="37">
        <v>198</v>
      </c>
      <c r="L7" s="37">
        <v>199</v>
      </c>
      <c r="M7" s="11">
        <v>198</v>
      </c>
      <c r="N7" s="11">
        <v>199</v>
      </c>
      <c r="O7" s="11">
        <v>198</v>
      </c>
      <c r="P7" s="11">
        <v>199</v>
      </c>
      <c r="Q7" s="11">
        <v>198</v>
      </c>
      <c r="R7" s="11">
        <v>199</v>
      </c>
      <c r="S7" s="11">
        <v>198</v>
      </c>
    </row>
    <row r="8" spans="1:19" x14ac:dyDescent="0.25">
      <c r="A8" s="23">
        <v>2</v>
      </c>
      <c r="B8" s="3" t="s">
        <v>79</v>
      </c>
      <c r="C8" s="60"/>
      <c r="D8" s="60"/>
      <c r="E8" s="61"/>
      <c r="F8" s="61"/>
      <c r="G8" s="37">
        <v>1542</v>
      </c>
      <c r="H8" s="37">
        <v>129</v>
      </c>
      <c r="I8" s="37">
        <v>128</v>
      </c>
      <c r="J8" s="37">
        <v>129</v>
      </c>
      <c r="K8" s="37">
        <v>128</v>
      </c>
      <c r="L8" s="37">
        <v>129</v>
      </c>
      <c r="M8" s="11">
        <v>128</v>
      </c>
      <c r="N8" s="11">
        <v>129</v>
      </c>
      <c r="O8" s="11">
        <v>128</v>
      </c>
      <c r="P8" s="11">
        <v>129</v>
      </c>
      <c r="Q8" s="11">
        <v>128</v>
      </c>
      <c r="R8" s="11">
        <v>129</v>
      </c>
      <c r="S8" s="11">
        <v>128</v>
      </c>
    </row>
    <row r="9" spans="1:19" x14ac:dyDescent="0.25">
      <c r="A9" s="23">
        <v>3</v>
      </c>
      <c r="B9" s="3" t="s">
        <v>80</v>
      </c>
      <c r="C9" s="60"/>
      <c r="D9" s="60"/>
      <c r="E9" s="61"/>
      <c r="F9" s="61"/>
      <c r="G9" s="37">
        <v>5186</v>
      </c>
      <c r="H9" s="37">
        <v>432</v>
      </c>
      <c r="I9" s="37">
        <v>432</v>
      </c>
      <c r="J9" s="37">
        <v>432</v>
      </c>
      <c r="K9" s="37">
        <v>432</v>
      </c>
      <c r="L9" s="37">
        <v>432</v>
      </c>
      <c r="M9" s="11">
        <v>433</v>
      </c>
      <c r="N9" s="11">
        <v>432</v>
      </c>
      <c r="O9" s="11">
        <v>432</v>
      </c>
      <c r="P9" s="11">
        <v>432</v>
      </c>
      <c r="Q9" s="11">
        <v>432</v>
      </c>
      <c r="R9" s="11">
        <v>432</v>
      </c>
      <c r="S9" s="11">
        <v>433</v>
      </c>
    </row>
    <row r="10" spans="1:19" x14ac:dyDescent="0.25">
      <c r="A10" s="23">
        <v>4</v>
      </c>
      <c r="B10" s="3" t="s">
        <v>81</v>
      </c>
      <c r="C10" s="60"/>
      <c r="D10" s="60"/>
      <c r="E10" s="61"/>
      <c r="F10" s="61"/>
      <c r="G10" s="37">
        <v>2073</v>
      </c>
      <c r="H10" s="37">
        <v>173</v>
      </c>
      <c r="I10" s="37">
        <v>173</v>
      </c>
      <c r="J10" s="37">
        <v>173</v>
      </c>
      <c r="K10" s="37">
        <v>172</v>
      </c>
      <c r="L10" s="37">
        <v>173</v>
      </c>
      <c r="M10" s="11">
        <v>173</v>
      </c>
      <c r="N10" s="11">
        <v>173</v>
      </c>
      <c r="O10" s="11">
        <v>172</v>
      </c>
      <c r="P10" s="11">
        <v>173</v>
      </c>
      <c r="Q10" s="11">
        <v>173</v>
      </c>
      <c r="R10" s="11">
        <v>173</v>
      </c>
      <c r="S10" s="11">
        <v>172</v>
      </c>
    </row>
    <row r="11" spans="1:19" x14ac:dyDescent="0.25">
      <c r="A11" s="23">
        <v>5</v>
      </c>
      <c r="B11" s="3" t="s">
        <v>82</v>
      </c>
      <c r="C11" s="60"/>
      <c r="D11" s="60"/>
      <c r="E11" s="61"/>
      <c r="F11" s="61"/>
      <c r="G11" s="37">
        <v>2281</v>
      </c>
      <c r="H11" s="37">
        <v>190</v>
      </c>
      <c r="I11" s="37">
        <v>190</v>
      </c>
      <c r="J11" s="37">
        <v>190</v>
      </c>
      <c r="K11" s="37">
        <v>190</v>
      </c>
      <c r="L11" s="37">
        <v>190</v>
      </c>
      <c r="M11" s="11">
        <v>190</v>
      </c>
      <c r="N11" s="11">
        <v>190</v>
      </c>
      <c r="O11" s="11">
        <v>190</v>
      </c>
      <c r="P11" s="11">
        <v>190</v>
      </c>
      <c r="Q11" s="11">
        <v>190</v>
      </c>
      <c r="R11" s="11">
        <v>190</v>
      </c>
      <c r="S11" s="11">
        <v>191</v>
      </c>
    </row>
    <row r="12" spans="1:19" x14ac:dyDescent="0.25">
      <c r="A12" s="23">
        <v>6</v>
      </c>
      <c r="B12" s="3" t="s">
        <v>83</v>
      </c>
      <c r="C12" s="60"/>
      <c r="D12" s="60"/>
      <c r="E12" s="61"/>
      <c r="F12" s="61"/>
      <c r="G12" s="37">
        <v>2758</v>
      </c>
      <c r="H12" s="37">
        <v>230</v>
      </c>
      <c r="I12" s="37">
        <v>230</v>
      </c>
      <c r="J12" s="37">
        <v>230</v>
      </c>
      <c r="K12" s="37">
        <v>230</v>
      </c>
      <c r="L12" s="37">
        <v>230</v>
      </c>
      <c r="M12" s="11">
        <v>229</v>
      </c>
      <c r="N12" s="11">
        <v>230</v>
      </c>
      <c r="O12" s="11">
        <v>230</v>
      </c>
      <c r="P12" s="11">
        <v>230</v>
      </c>
      <c r="Q12" s="11">
        <v>230</v>
      </c>
      <c r="R12" s="11">
        <v>230</v>
      </c>
      <c r="S12" s="11">
        <v>229</v>
      </c>
    </row>
    <row r="13" spans="1:19" x14ac:dyDescent="0.25">
      <c r="A13" s="23">
        <v>7</v>
      </c>
      <c r="B13" s="3" t="s">
        <v>84</v>
      </c>
      <c r="C13" s="60"/>
      <c r="D13" s="60"/>
      <c r="E13" s="61"/>
      <c r="F13" s="61"/>
      <c r="G13" s="37">
        <v>2160</v>
      </c>
      <c r="H13" s="37">
        <v>180</v>
      </c>
      <c r="I13" s="37">
        <v>180</v>
      </c>
      <c r="J13" s="37">
        <v>180</v>
      </c>
      <c r="K13" s="37">
        <v>180</v>
      </c>
      <c r="L13" s="37">
        <v>180</v>
      </c>
      <c r="M13" s="11">
        <v>180</v>
      </c>
      <c r="N13" s="11">
        <v>180</v>
      </c>
      <c r="O13" s="11">
        <v>180</v>
      </c>
      <c r="P13" s="11">
        <v>180</v>
      </c>
      <c r="Q13" s="11">
        <v>180</v>
      </c>
      <c r="R13" s="11">
        <v>180</v>
      </c>
      <c r="S13" s="11">
        <v>180</v>
      </c>
    </row>
    <row r="14" spans="1:19" x14ac:dyDescent="0.25">
      <c r="A14" s="23">
        <v>8</v>
      </c>
      <c r="B14" s="3" t="s">
        <v>85</v>
      </c>
      <c r="C14" s="60"/>
      <c r="D14" s="60"/>
      <c r="E14" s="61"/>
      <c r="F14" s="61"/>
      <c r="G14" s="37">
        <v>1762</v>
      </c>
      <c r="H14" s="37">
        <v>147</v>
      </c>
      <c r="I14" s="37">
        <v>147</v>
      </c>
      <c r="J14" s="37">
        <v>147</v>
      </c>
      <c r="K14" s="37">
        <v>147</v>
      </c>
      <c r="L14" s="37">
        <v>147</v>
      </c>
      <c r="M14" s="11">
        <v>146</v>
      </c>
      <c r="N14" s="11">
        <v>147</v>
      </c>
      <c r="O14" s="11">
        <v>147</v>
      </c>
      <c r="P14" s="11">
        <v>147</v>
      </c>
      <c r="Q14" s="11">
        <v>147</v>
      </c>
      <c r="R14" s="11">
        <v>147</v>
      </c>
      <c r="S14" s="11">
        <v>146</v>
      </c>
    </row>
    <row r="15" spans="1:19" x14ac:dyDescent="0.25">
      <c r="A15" s="23">
        <v>9</v>
      </c>
      <c r="B15" s="3" t="s">
        <v>86</v>
      </c>
      <c r="C15" s="60"/>
      <c r="D15" s="60"/>
      <c r="E15" s="61"/>
      <c r="F15" s="61"/>
      <c r="G15" s="37">
        <v>1554</v>
      </c>
      <c r="H15" s="37">
        <v>130</v>
      </c>
      <c r="I15" s="37">
        <v>129</v>
      </c>
      <c r="J15" s="37">
        <v>130</v>
      </c>
      <c r="K15" s="37">
        <v>129</v>
      </c>
      <c r="L15" s="37">
        <v>130</v>
      </c>
      <c r="M15" s="11">
        <v>129</v>
      </c>
      <c r="N15" s="11">
        <v>130</v>
      </c>
      <c r="O15" s="11">
        <v>129</v>
      </c>
      <c r="P15" s="11">
        <v>130</v>
      </c>
      <c r="Q15" s="11">
        <v>129</v>
      </c>
      <c r="R15" s="11">
        <v>130</v>
      </c>
      <c r="S15" s="11">
        <v>129</v>
      </c>
    </row>
    <row r="16" spans="1:19" x14ac:dyDescent="0.25">
      <c r="A16" s="23">
        <v>10</v>
      </c>
      <c r="B16" s="3" t="s">
        <v>87</v>
      </c>
      <c r="C16" s="60"/>
      <c r="D16" s="60"/>
      <c r="E16" s="61"/>
      <c r="F16" s="61"/>
      <c r="G16" s="37">
        <v>1063</v>
      </c>
      <c r="H16" s="37">
        <v>89</v>
      </c>
      <c r="I16" s="37">
        <v>89</v>
      </c>
      <c r="J16" s="37">
        <v>89</v>
      </c>
      <c r="K16" s="37">
        <v>88</v>
      </c>
      <c r="L16" s="37">
        <v>89</v>
      </c>
      <c r="M16" s="11">
        <v>88</v>
      </c>
      <c r="N16" s="11">
        <v>89</v>
      </c>
      <c r="O16" s="11">
        <v>88</v>
      </c>
      <c r="P16" s="11">
        <v>89</v>
      </c>
      <c r="Q16" s="11">
        <v>88</v>
      </c>
      <c r="R16" s="11">
        <v>89</v>
      </c>
      <c r="S16" s="11">
        <v>88</v>
      </c>
    </row>
    <row r="17" spans="1:19" x14ac:dyDescent="0.25">
      <c r="A17" s="23">
        <v>11</v>
      </c>
      <c r="B17" s="3" t="s">
        <v>88</v>
      </c>
      <c r="C17" s="60"/>
      <c r="D17" s="60"/>
      <c r="E17" s="61"/>
      <c r="F17" s="61"/>
      <c r="G17" s="37">
        <v>1477</v>
      </c>
      <c r="H17" s="37">
        <v>123</v>
      </c>
      <c r="I17" s="37">
        <v>123</v>
      </c>
      <c r="J17" s="37">
        <v>123</v>
      </c>
      <c r="K17" s="37">
        <v>123</v>
      </c>
      <c r="L17" s="37">
        <v>123</v>
      </c>
      <c r="M17" s="11">
        <v>123</v>
      </c>
      <c r="N17" s="11">
        <v>123</v>
      </c>
      <c r="O17" s="11">
        <v>123</v>
      </c>
      <c r="P17" s="11">
        <v>123</v>
      </c>
      <c r="Q17" s="11">
        <v>123</v>
      </c>
      <c r="R17" s="11">
        <v>123</v>
      </c>
      <c r="S17" s="11">
        <v>124</v>
      </c>
    </row>
    <row r="18" spans="1:19" x14ac:dyDescent="0.25">
      <c r="A18" s="23">
        <v>12</v>
      </c>
      <c r="B18" s="3" t="s">
        <v>89</v>
      </c>
      <c r="C18" s="60"/>
      <c r="D18" s="60"/>
      <c r="E18" s="61"/>
      <c r="F18" s="61"/>
      <c r="G18" s="37">
        <v>72</v>
      </c>
      <c r="H18" s="37">
        <v>6</v>
      </c>
      <c r="I18" s="37">
        <v>6</v>
      </c>
      <c r="J18" s="37">
        <v>6</v>
      </c>
      <c r="K18" s="37">
        <v>6</v>
      </c>
      <c r="L18" s="37">
        <v>6</v>
      </c>
      <c r="M18" s="11">
        <v>6</v>
      </c>
      <c r="N18" s="11">
        <v>6</v>
      </c>
      <c r="O18" s="11">
        <v>6</v>
      </c>
      <c r="P18" s="11">
        <v>6</v>
      </c>
      <c r="Q18" s="11">
        <v>6</v>
      </c>
      <c r="R18" s="11">
        <v>6</v>
      </c>
      <c r="S18" s="11">
        <v>6</v>
      </c>
    </row>
    <row r="19" spans="1:19" x14ac:dyDescent="0.25">
      <c r="A19" s="23">
        <v>13</v>
      </c>
      <c r="B19" s="3" t="s">
        <v>90</v>
      </c>
      <c r="C19" s="60"/>
      <c r="D19" s="60"/>
      <c r="E19" s="61"/>
      <c r="F19" s="61"/>
      <c r="G19" s="37">
        <v>4763</v>
      </c>
      <c r="H19" s="37">
        <v>397</v>
      </c>
      <c r="I19" s="37">
        <v>397</v>
      </c>
      <c r="J19" s="37">
        <v>397</v>
      </c>
      <c r="K19" s="37">
        <v>397</v>
      </c>
      <c r="L19" s="37">
        <v>397</v>
      </c>
      <c r="M19" s="11">
        <v>397</v>
      </c>
      <c r="N19" s="11">
        <v>397</v>
      </c>
      <c r="O19" s="11">
        <v>397</v>
      </c>
      <c r="P19" s="11">
        <v>397</v>
      </c>
      <c r="Q19" s="11">
        <v>397</v>
      </c>
      <c r="R19" s="11">
        <v>397</v>
      </c>
      <c r="S19" s="11">
        <v>396</v>
      </c>
    </row>
    <row r="20" spans="1:19" x14ac:dyDescent="0.25">
      <c r="A20" s="23">
        <v>14</v>
      </c>
      <c r="B20" s="3" t="s">
        <v>91</v>
      </c>
      <c r="C20" s="60"/>
      <c r="D20" s="60"/>
      <c r="E20" s="61"/>
      <c r="F20" s="61"/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5">
      <c r="A21" s="23">
        <v>15</v>
      </c>
      <c r="B21" s="3" t="s">
        <v>92</v>
      </c>
      <c r="C21" s="60"/>
      <c r="D21" s="60"/>
      <c r="E21" s="61"/>
      <c r="F21" s="61"/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5">
      <c r="A22" s="23">
        <v>16</v>
      </c>
      <c r="B22" s="3" t="s">
        <v>93</v>
      </c>
      <c r="C22" s="60"/>
      <c r="D22" s="60"/>
      <c r="E22" s="61"/>
      <c r="F22" s="61"/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5">
      <c r="A23" s="23">
        <v>17</v>
      </c>
      <c r="B23" s="3" t="s">
        <v>94</v>
      </c>
      <c r="C23" s="60"/>
      <c r="D23" s="60"/>
      <c r="E23" s="61"/>
      <c r="F23" s="61"/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.05" x14ac:dyDescent="0.25">
      <c r="A24" s="23">
        <v>18</v>
      </c>
      <c r="B24" s="3" t="s">
        <v>95</v>
      </c>
      <c r="C24" s="60"/>
      <c r="D24" s="60"/>
      <c r="E24" s="61"/>
      <c r="F24" s="61"/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5">
      <c r="A25" s="23">
        <v>19</v>
      </c>
      <c r="B25" s="3" t="s">
        <v>96</v>
      </c>
      <c r="C25" s="60"/>
      <c r="D25" s="60"/>
      <c r="E25" s="61"/>
      <c r="F25" s="61"/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.1" x14ac:dyDescent="0.25">
      <c r="A26" s="23">
        <v>20</v>
      </c>
      <c r="B26" s="3" t="s">
        <v>97</v>
      </c>
      <c r="C26" s="60"/>
      <c r="D26" s="60"/>
      <c r="E26" s="61"/>
      <c r="F26" s="61"/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5">
      <c r="A27" s="23">
        <v>21</v>
      </c>
      <c r="B27" s="3" t="s">
        <v>98</v>
      </c>
      <c r="C27" s="60"/>
      <c r="D27" s="60"/>
      <c r="E27" s="61"/>
      <c r="F27" s="61"/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.05" x14ac:dyDescent="0.25">
      <c r="A28" s="23">
        <v>22</v>
      </c>
      <c r="B28" s="3" t="s">
        <v>99</v>
      </c>
      <c r="C28" s="60"/>
      <c r="D28" s="60"/>
      <c r="E28" s="61"/>
      <c r="F28" s="61"/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5">
      <c r="A29" s="23">
        <v>23</v>
      </c>
      <c r="B29" s="3" t="s">
        <v>100</v>
      </c>
      <c r="C29" s="60"/>
      <c r="D29" s="60"/>
      <c r="E29" s="61"/>
      <c r="F29" s="61"/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5">
      <c r="A30" s="23">
        <v>24</v>
      </c>
      <c r="B30" s="3" t="s">
        <v>101</v>
      </c>
      <c r="C30" s="60"/>
      <c r="D30" s="60"/>
      <c r="E30" s="61"/>
      <c r="F30" s="61"/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x14ac:dyDescent="0.25">
      <c r="A31" s="23">
        <v>25</v>
      </c>
      <c r="B31" s="3" t="s">
        <v>102</v>
      </c>
      <c r="C31" s="60"/>
      <c r="D31" s="60"/>
      <c r="E31" s="61"/>
      <c r="F31" s="61"/>
      <c r="G31" s="37">
        <v>10465</v>
      </c>
      <c r="H31" s="37">
        <v>872</v>
      </c>
      <c r="I31" s="37">
        <v>872</v>
      </c>
      <c r="J31" s="37">
        <v>872</v>
      </c>
      <c r="K31" s="37">
        <v>872</v>
      </c>
      <c r="L31" s="37">
        <v>872</v>
      </c>
      <c r="M31" s="11">
        <v>872</v>
      </c>
      <c r="N31" s="11">
        <v>872</v>
      </c>
      <c r="O31" s="11">
        <v>872</v>
      </c>
      <c r="P31" s="11">
        <v>872</v>
      </c>
      <c r="Q31" s="11">
        <v>872</v>
      </c>
      <c r="R31" s="11">
        <v>872</v>
      </c>
      <c r="S31" s="11">
        <v>873</v>
      </c>
    </row>
    <row r="32" spans="1:19" x14ac:dyDescent="0.25">
      <c r="A32" s="23">
        <v>26</v>
      </c>
      <c r="B32" s="3" t="s">
        <v>103</v>
      </c>
      <c r="C32" s="60"/>
      <c r="D32" s="60"/>
      <c r="E32" s="61"/>
      <c r="F32" s="61"/>
      <c r="G32" s="37">
        <v>9345</v>
      </c>
      <c r="H32" s="37">
        <v>779</v>
      </c>
      <c r="I32" s="37">
        <v>779</v>
      </c>
      <c r="J32" s="37">
        <v>779</v>
      </c>
      <c r="K32" s="37">
        <v>778</v>
      </c>
      <c r="L32" s="37">
        <v>779</v>
      </c>
      <c r="M32" s="11">
        <v>779</v>
      </c>
      <c r="N32" s="11">
        <v>779</v>
      </c>
      <c r="O32" s="11">
        <v>778</v>
      </c>
      <c r="P32" s="11">
        <v>779</v>
      </c>
      <c r="Q32" s="11">
        <v>779</v>
      </c>
      <c r="R32" s="11">
        <v>779</v>
      </c>
      <c r="S32" s="11">
        <v>778</v>
      </c>
    </row>
    <row r="33" spans="1:19" ht="30.05" x14ac:dyDescent="0.25">
      <c r="A33" s="23">
        <v>27</v>
      </c>
      <c r="B33" s="3" t="s">
        <v>104</v>
      </c>
      <c r="C33" s="60"/>
      <c r="D33" s="60"/>
      <c r="E33" s="61"/>
      <c r="F33" s="61"/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5">
      <c r="A34" s="23">
        <v>28</v>
      </c>
      <c r="B34" s="3" t="s">
        <v>105</v>
      </c>
      <c r="C34" s="60"/>
      <c r="D34" s="60"/>
      <c r="E34" s="61"/>
      <c r="F34" s="61"/>
      <c r="G34" s="37">
        <v>4664</v>
      </c>
      <c r="H34" s="37">
        <v>389</v>
      </c>
      <c r="I34" s="37">
        <v>389</v>
      </c>
      <c r="J34" s="37">
        <v>388</v>
      </c>
      <c r="K34" s="37">
        <v>389</v>
      </c>
      <c r="L34" s="37">
        <v>389</v>
      </c>
      <c r="M34" s="11">
        <v>388</v>
      </c>
      <c r="N34" s="11">
        <v>389</v>
      </c>
      <c r="O34" s="11">
        <v>389</v>
      </c>
      <c r="P34" s="11">
        <v>388</v>
      </c>
      <c r="Q34" s="11">
        <v>389</v>
      </c>
      <c r="R34" s="11">
        <v>389</v>
      </c>
      <c r="S34" s="11">
        <v>388</v>
      </c>
    </row>
    <row r="35" spans="1:19" x14ac:dyDescent="0.25">
      <c r="A35" s="23">
        <v>29</v>
      </c>
      <c r="B35" s="3" t="s">
        <v>106</v>
      </c>
      <c r="C35" s="60"/>
      <c r="D35" s="60"/>
      <c r="E35" s="61"/>
      <c r="F35" s="61"/>
      <c r="G35" s="37">
        <v>547</v>
      </c>
      <c r="H35" s="37">
        <v>46</v>
      </c>
      <c r="I35" s="37">
        <v>46</v>
      </c>
      <c r="J35" s="37">
        <v>46</v>
      </c>
      <c r="K35" s="37">
        <v>45</v>
      </c>
      <c r="L35" s="37">
        <v>46</v>
      </c>
      <c r="M35" s="11">
        <v>45</v>
      </c>
      <c r="N35" s="11">
        <v>46</v>
      </c>
      <c r="O35" s="11">
        <v>45</v>
      </c>
      <c r="P35" s="11">
        <v>46</v>
      </c>
      <c r="Q35" s="11">
        <v>45</v>
      </c>
      <c r="R35" s="11">
        <v>46</v>
      </c>
      <c r="S35" s="11">
        <v>45</v>
      </c>
    </row>
    <row r="36" spans="1:19" x14ac:dyDescent="0.25">
      <c r="A36" s="23">
        <v>30</v>
      </c>
      <c r="B36" s="3" t="s">
        <v>107</v>
      </c>
      <c r="C36" s="60"/>
      <c r="D36" s="60"/>
      <c r="E36" s="61"/>
      <c r="F36" s="61"/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5">
      <c r="A37" s="23">
        <v>31</v>
      </c>
      <c r="B37" s="3" t="s">
        <v>108</v>
      </c>
      <c r="C37" s="60"/>
      <c r="D37" s="60"/>
      <c r="E37" s="61"/>
      <c r="F37" s="61"/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5">
      <c r="A38" s="23">
        <v>32</v>
      </c>
      <c r="B38" s="3" t="s">
        <v>109</v>
      </c>
      <c r="C38" s="60"/>
      <c r="D38" s="60"/>
      <c r="E38" s="61"/>
      <c r="F38" s="61"/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5">
      <c r="A39" s="23">
        <v>33</v>
      </c>
      <c r="B39" s="3" t="s">
        <v>110</v>
      </c>
      <c r="C39" s="60"/>
      <c r="D39" s="60"/>
      <c r="E39" s="61"/>
      <c r="F39" s="61"/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5">
      <c r="A40" s="23">
        <v>34</v>
      </c>
      <c r="B40" s="3" t="s">
        <v>111</v>
      </c>
      <c r="C40" s="60"/>
      <c r="D40" s="60"/>
      <c r="E40" s="61"/>
      <c r="F40" s="61"/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5">
      <c r="A41" s="23">
        <v>35</v>
      </c>
      <c r="B41" s="3" t="s">
        <v>112</v>
      </c>
      <c r="C41" s="61"/>
      <c r="D41" s="61"/>
      <c r="E41" s="61"/>
      <c r="F41" s="61"/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5">
      <c r="A42" s="23">
        <v>36</v>
      </c>
      <c r="B42" s="3" t="s">
        <v>113</v>
      </c>
      <c r="C42" s="60"/>
      <c r="D42" s="60"/>
      <c r="E42" s="61"/>
      <c r="F42" s="61"/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5">
      <c r="A43" s="23">
        <v>37</v>
      </c>
      <c r="B43" s="3" t="s">
        <v>114</v>
      </c>
      <c r="C43" s="60"/>
      <c r="D43" s="60"/>
      <c r="E43" s="61"/>
      <c r="F43" s="61"/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5">
      <c r="A44" s="23">
        <v>38</v>
      </c>
      <c r="B44" s="3" t="s">
        <v>115</v>
      </c>
      <c r="C44" s="60"/>
      <c r="D44" s="60"/>
      <c r="E44" s="61"/>
      <c r="F44" s="61"/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5">
      <c r="A45" s="23">
        <v>39</v>
      </c>
      <c r="B45" s="3" t="s">
        <v>116</v>
      </c>
      <c r="C45" s="60"/>
      <c r="D45" s="60"/>
      <c r="E45" s="61"/>
      <c r="F45" s="61"/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5">
      <c r="A46" s="23">
        <v>40</v>
      </c>
      <c r="B46" s="3" t="s">
        <v>117</v>
      </c>
      <c r="C46" s="60"/>
      <c r="D46" s="60"/>
      <c r="E46" s="61"/>
      <c r="F46" s="61"/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5">
      <c r="A47" s="23">
        <v>41</v>
      </c>
      <c r="B47" s="3" t="s">
        <v>118</v>
      </c>
      <c r="C47" s="60"/>
      <c r="D47" s="60"/>
      <c r="E47" s="61"/>
      <c r="F47" s="61"/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5">
      <c r="A48" s="23">
        <v>42</v>
      </c>
      <c r="B48" s="3" t="s">
        <v>119</v>
      </c>
      <c r="C48" s="60"/>
      <c r="D48" s="60"/>
      <c r="E48" s="61"/>
      <c r="F48" s="61"/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5">
      <c r="A49" s="23">
        <v>43</v>
      </c>
      <c r="B49" s="3" t="s">
        <v>120</v>
      </c>
      <c r="C49" s="60"/>
      <c r="D49" s="60"/>
      <c r="E49" s="61"/>
      <c r="F49" s="61"/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5">
      <c r="A50" s="23">
        <v>44</v>
      </c>
      <c r="B50" s="3" t="s">
        <v>121</v>
      </c>
      <c r="C50" s="60"/>
      <c r="D50" s="60"/>
      <c r="E50" s="61"/>
      <c r="F50" s="61"/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5">
      <c r="A51" s="23">
        <v>45</v>
      </c>
      <c r="B51" s="3" t="s">
        <v>122</v>
      </c>
      <c r="C51" s="60"/>
      <c r="D51" s="60"/>
      <c r="E51" s="61"/>
      <c r="F51" s="61"/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5">
      <c r="A52" s="23">
        <v>46</v>
      </c>
      <c r="B52" s="3" t="s">
        <v>123</v>
      </c>
      <c r="C52" s="60"/>
      <c r="D52" s="60"/>
      <c r="E52" s="61"/>
      <c r="F52" s="61"/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5">
      <c r="A53" s="23">
        <v>47</v>
      </c>
      <c r="B53" s="3" t="s">
        <v>124</v>
      </c>
      <c r="C53" s="60"/>
      <c r="D53" s="60"/>
      <c r="E53" s="61"/>
      <c r="F53" s="61"/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5">
      <c r="A54" s="23">
        <v>48</v>
      </c>
      <c r="B54" s="3" t="s">
        <v>125</v>
      </c>
      <c r="C54" s="60"/>
      <c r="D54" s="60"/>
      <c r="E54" s="61"/>
      <c r="F54" s="61"/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5">
      <c r="A55" s="23">
        <v>49</v>
      </c>
      <c r="B55" s="3" t="s">
        <v>126</v>
      </c>
      <c r="C55" s="60"/>
      <c r="D55" s="60"/>
      <c r="E55" s="61"/>
      <c r="F55" s="61"/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5">
      <c r="A56" s="23">
        <v>50</v>
      </c>
      <c r="B56" s="3" t="s">
        <v>127</v>
      </c>
      <c r="C56" s="60"/>
      <c r="D56" s="60"/>
      <c r="E56" s="61"/>
      <c r="F56" s="61"/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5">
      <c r="A57" s="23"/>
      <c r="B57" s="3" t="s">
        <v>317</v>
      </c>
      <c r="C57" s="60"/>
      <c r="D57" s="60"/>
      <c r="E57" s="61"/>
      <c r="F57" s="61"/>
      <c r="G57" s="37"/>
      <c r="H57" s="37"/>
      <c r="I57" s="37"/>
      <c r="J57" s="37"/>
      <c r="K57" s="37"/>
      <c r="L57" s="37"/>
      <c r="M57" s="11"/>
      <c r="N57" s="11"/>
      <c r="O57" s="11"/>
      <c r="P57" s="11"/>
      <c r="Q57" s="11"/>
      <c r="R57" s="11"/>
      <c r="S57" s="11"/>
    </row>
    <row r="58" spans="1:19" s="4" customFormat="1" ht="15.85" customHeight="1" x14ac:dyDescent="0.25">
      <c r="A58" s="24"/>
      <c r="B58" s="28" t="s">
        <v>128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S58" si="0">SUM(G7:G57)</f>
        <v>54095</v>
      </c>
      <c r="H58" s="47">
        <f t="shared" si="0"/>
        <v>4511</v>
      </c>
      <c r="I58" s="47">
        <f t="shared" si="0"/>
        <v>4509</v>
      </c>
      <c r="J58" s="47">
        <f t="shared" si="0"/>
        <v>4510</v>
      </c>
      <c r="K58" s="47">
        <f t="shared" si="0"/>
        <v>4504</v>
      </c>
      <c r="L58" s="47">
        <f t="shared" si="0"/>
        <v>4511</v>
      </c>
      <c r="M58" s="47">
        <f t="shared" si="0"/>
        <v>4504</v>
      </c>
      <c r="N58" s="47">
        <f t="shared" si="0"/>
        <v>4511</v>
      </c>
      <c r="O58" s="47">
        <f t="shared" si="0"/>
        <v>4504</v>
      </c>
      <c r="P58" s="47">
        <f t="shared" si="0"/>
        <v>4510</v>
      </c>
      <c r="Q58" s="47">
        <f t="shared" si="0"/>
        <v>4506</v>
      </c>
      <c r="R58" s="47">
        <f t="shared" si="0"/>
        <v>4511</v>
      </c>
      <c r="S58" s="47">
        <f t="shared" si="0"/>
        <v>4504</v>
      </c>
    </row>
    <row r="59" spans="1:19" x14ac:dyDescent="0.25">
      <c r="G59" s="50"/>
    </row>
    <row r="60" spans="1:19" x14ac:dyDescent="0.25">
      <c r="C60" s="62"/>
      <c r="D60" s="62"/>
      <c r="E60" s="62"/>
      <c r="F60" s="62"/>
      <c r="G60" s="50"/>
    </row>
    <row r="64" spans="1:19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34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57" hidden="1" customWidth="1"/>
    <col min="5" max="5" width="15" style="57" hidden="1" customWidth="1"/>
    <col min="6" max="6" width="13.90625" style="57" hidden="1" customWidth="1"/>
    <col min="7" max="7" width="13.08984375" style="39" customWidth="1"/>
    <col min="8" max="12" width="13.90625" style="40" customWidth="1"/>
    <col min="13" max="15" width="12.36328125" style="9" customWidth="1"/>
    <col min="16" max="18" width="13.90625" style="9" customWidth="1"/>
    <col min="19" max="19" width="13.453125" style="9" customWidth="1"/>
    <col min="20" max="20" width="9.08984375" style="1"/>
  </cols>
  <sheetData>
    <row r="1" spans="1:19" x14ac:dyDescent="0.25">
      <c r="S1" s="86" t="s">
        <v>208</v>
      </c>
    </row>
    <row r="3" spans="1:19" ht="15.85" customHeight="1" x14ac:dyDescent="0.25">
      <c r="B3" s="16" t="s">
        <v>209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16"/>
      <c r="N3" s="16"/>
      <c r="O3" s="16"/>
      <c r="P3" s="16"/>
      <c r="Q3" s="16"/>
      <c r="R3" s="16"/>
      <c r="S3" s="16"/>
    </row>
    <row r="4" spans="1:19" ht="59.5" customHeight="1" x14ac:dyDescent="0.25">
      <c r="A4" s="90" t="s">
        <v>50</v>
      </c>
      <c r="B4" s="90" t="s">
        <v>51</v>
      </c>
      <c r="C4" s="122" t="s">
        <v>52</v>
      </c>
      <c r="D4" s="123"/>
      <c r="E4" s="123"/>
      <c r="F4" s="124"/>
      <c r="G4" s="110" t="s">
        <v>201</v>
      </c>
      <c r="H4" s="128" t="s">
        <v>55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5">
      <c r="A5" s="90"/>
      <c r="B5" s="90"/>
      <c r="C5" s="125" t="s">
        <v>56</v>
      </c>
      <c r="D5" s="125"/>
      <c r="E5" s="126" t="s">
        <v>57</v>
      </c>
      <c r="F5" s="127"/>
      <c r="G5" s="110"/>
      <c r="H5" s="101" t="s">
        <v>60</v>
      </c>
      <c r="I5" s="101"/>
      <c r="J5" s="101"/>
      <c r="K5" s="118" t="s">
        <v>61</v>
      </c>
      <c r="L5" s="118"/>
      <c r="M5" s="118"/>
      <c r="N5" s="118" t="s">
        <v>62</v>
      </c>
      <c r="O5" s="118"/>
      <c r="P5" s="118"/>
      <c r="Q5" s="118" t="s">
        <v>63</v>
      </c>
      <c r="R5" s="118"/>
      <c r="S5" s="118"/>
    </row>
    <row r="6" spans="1:19" s="6" customFormat="1" ht="52.45" customHeight="1" x14ac:dyDescent="0.25">
      <c r="A6" s="90"/>
      <c r="B6" s="90"/>
      <c r="C6" s="59" t="s">
        <v>64</v>
      </c>
      <c r="D6" s="59" t="s">
        <v>65</v>
      </c>
      <c r="E6" s="59" t="s">
        <v>64</v>
      </c>
      <c r="F6" s="59" t="s">
        <v>65</v>
      </c>
      <c r="G6" s="110"/>
      <c r="H6" s="81" t="s">
        <v>132</v>
      </c>
      <c r="I6" s="81" t="s">
        <v>133</v>
      </c>
      <c r="J6" s="81" t="s">
        <v>134</v>
      </c>
      <c r="K6" s="81" t="s">
        <v>135</v>
      </c>
      <c r="L6" s="81" t="s">
        <v>136</v>
      </c>
      <c r="M6" s="81" t="s">
        <v>137</v>
      </c>
      <c r="N6" s="81" t="s">
        <v>138</v>
      </c>
      <c r="O6" s="81" t="s">
        <v>139</v>
      </c>
      <c r="P6" s="81" t="s">
        <v>140</v>
      </c>
      <c r="Q6" s="81" t="s">
        <v>141</v>
      </c>
      <c r="R6" s="81" t="s">
        <v>142</v>
      </c>
      <c r="S6" s="81" t="s">
        <v>143</v>
      </c>
    </row>
    <row r="7" spans="1:19" x14ac:dyDescent="0.25">
      <c r="A7" s="23">
        <v>1</v>
      </c>
      <c r="B7" s="3" t="s">
        <v>78</v>
      </c>
      <c r="C7" s="60"/>
      <c r="D7" s="60"/>
      <c r="E7" s="61"/>
      <c r="F7" s="61"/>
      <c r="G7" s="37">
        <v>12</v>
      </c>
      <c r="H7" s="37">
        <v>1</v>
      </c>
      <c r="I7" s="37">
        <v>1</v>
      </c>
      <c r="J7" s="37">
        <v>1</v>
      </c>
      <c r="K7" s="37">
        <v>1</v>
      </c>
      <c r="L7" s="37">
        <v>1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1</v>
      </c>
      <c r="S7" s="11">
        <v>1</v>
      </c>
    </row>
    <row r="8" spans="1:19" x14ac:dyDescent="0.25">
      <c r="A8" s="23">
        <v>2</v>
      </c>
      <c r="B8" s="3" t="s">
        <v>79</v>
      </c>
      <c r="C8" s="60"/>
      <c r="D8" s="60"/>
      <c r="E8" s="61"/>
      <c r="F8" s="61"/>
      <c r="G8" s="37">
        <v>40</v>
      </c>
      <c r="H8" s="37">
        <v>3</v>
      </c>
      <c r="I8" s="37">
        <v>3</v>
      </c>
      <c r="J8" s="37">
        <v>4</v>
      </c>
      <c r="K8" s="37">
        <v>3</v>
      </c>
      <c r="L8" s="37">
        <v>3</v>
      </c>
      <c r="M8" s="11">
        <v>4</v>
      </c>
      <c r="N8" s="11">
        <v>3</v>
      </c>
      <c r="O8" s="11">
        <v>3</v>
      </c>
      <c r="P8" s="11">
        <v>4</v>
      </c>
      <c r="Q8" s="11">
        <v>3</v>
      </c>
      <c r="R8" s="11">
        <v>3</v>
      </c>
      <c r="S8" s="11">
        <v>4</v>
      </c>
    </row>
    <row r="9" spans="1:19" x14ac:dyDescent="0.25">
      <c r="A9" s="23">
        <v>3</v>
      </c>
      <c r="B9" s="3" t="s">
        <v>80</v>
      </c>
      <c r="C9" s="60"/>
      <c r="D9" s="60"/>
      <c r="E9" s="61"/>
      <c r="F9" s="61"/>
      <c r="G9" s="37">
        <v>284</v>
      </c>
      <c r="H9" s="37">
        <v>24</v>
      </c>
      <c r="I9" s="37">
        <v>24</v>
      </c>
      <c r="J9" s="37">
        <v>23</v>
      </c>
      <c r="K9" s="37">
        <v>24</v>
      </c>
      <c r="L9" s="37">
        <v>24</v>
      </c>
      <c r="M9" s="11">
        <v>23</v>
      </c>
      <c r="N9" s="11">
        <v>24</v>
      </c>
      <c r="O9" s="11">
        <v>24</v>
      </c>
      <c r="P9" s="11">
        <v>23</v>
      </c>
      <c r="Q9" s="11">
        <v>24</v>
      </c>
      <c r="R9" s="11">
        <v>24</v>
      </c>
      <c r="S9" s="11">
        <v>23</v>
      </c>
    </row>
    <row r="10" spans="1:19" x14ac:dyDescent="0.25">
      <c r="A10" s="23">
        <v>4</v>
      </c>
      <c r="B10" s="3" t="s">
        <v>81</v>
      </c>
      <c r="C10" s="60"/>
      <c r="D10" s="60"/>
      <c r="E10" s="61"/>
      <c r="F10" s="61"/>
      <c r="G10" s="37">
        <v>20</v>
      </c>
      <c r="H10" s="37">
        <v>2</v>
      </c>
      <c r="I10" s="37">
        <v>2</v>
      </c>
      <c r="J10" s="37">
        <v>1</v>
      </c>
      <c r="K10" s="37">
        <v>2</v>
      </c>
      <c r="L10" s="37">
        <v>2</v>
      </c>
      <c r="M10" s="11">
        <v>1</v>
      </c>
      <c r="N10" s="11">
        <v>2</v>
      </c>
      <c r="O10" s="11">
        <v>2</v>
      </c>
      <c r="P10" s="11">
        <v>1</v>
      </c>
      <c r="Q10" s="11">
        <v>2</v>
      </c>
      <c r="R10" s="11">
        <v>2</v>
      </c>
      <c r="S10" s="11">
        <v>1</v>
      </c>
    </row>
    <row r="11" spans="1:19" x14ac:dyDescent="0.25">
      <c r="A11" s="23">
        <v>5</v>
      </c>
      <c r="B11" s="3" t="s">
        <v>82</v>
      </c>
      <c r="C11" s="60"/>
      <c r="D11" s="60"/>
      <c r="E11" s="61"/>
      <c r="F11" s="61"/>
      <c r="G11" s="37">
        <v>113</v>
      </c>
      <c r="H11" s="37">
        <v>9</v>
      </c>
      <c r="I11" s="37">
        <v>9</v>
      </c>
      <c r="J11" s="37">
        <v>9</v>
      </c>
      <c r="K11" s="37">
        <v>10</v>
      </c>
      <c r="L11" s="37">
        <v>9</v>
      </c>
      <c r="M11" s="11">
        <v>10</v>
      </c>
      <c r="N11" s="11">
        <v>9</v>
      </c>
      <c r="O11" s="11">
        <v>10</v>
      </c>
      <c r="P11" s="11">
        <v>9</v>
      </c>
      <c r="Q11" s="11">
        <v>10</v>
      </c>
      <c r="R11" s="11">
        <v>9</v>
      </c>
      <c r="S11" s="11">
        <v>10</v>
      </c>
    </row>
    <row r="12" spans="1:19" x14ac:dyDescent="0.25">
      <c r="A12" s="23">
        <v>6</v>
      </c>
      <c r="B12" s="3" t="s">
        <v>83</v>
      </c>
      <c r="C12" s="60"/>
      <c r="D12" s="60"/>
      <c r="E12" s="61"/>
      <c r="F12" s="61"/>
      <c r="G12" s="37">
        <v>277</v>
      </c>
      <c r="H12" s="37">
        <v>23</v>
      </c>
      <c r="I12" s="37">
        <v>23</v>
      </c>
      <c r="J12" s="37">
        <v>23</v>
      </c>
      <c r="K12" s="37">
        <v>23</v>
      </c>
      <c r="L12" s="37">
        <v>23</v>
      </c>
      <c r="M12" s="11">
        <v>23</v>
      </c>
      <c r="N12" s="11">
        <v>23</v>
      </c>
      <c r="O12" s="11">
        <v>23</v>
      </c>
      <c r="P12" s="11">
        <v>23</v>
      </c>
      <c r="Q12" s="11">
        <v>23</v>
      </c>
      <c r="R12" s="11">
        <v>23</v>
      </c>
      <c r="S12" s="11">
        <v>24</v>
      </c>
    </row>
    <row r="13" spans="1:19" x14ac:dyDescent="0.25">
      <c r="A13" s="23">
        <v>7</v>
      </c>
      <c r="B13" s="3" t="s">
        <v>84</v>
      </c>
      <c r="C13" s="60"/>
      <c r="D13" s="60"/>
      <c r="E13" s="61"/>
      <c r="F13" s="61"/>
      <c r="G13" s="37">
        <v>43</v>
      </c>
      <c r="H13" s="37">
        <v>4</v>
      </c>
      <c r="I13" s="37">
        <v>4</v>
      </c>
      <c r="J13" s="37">
        <v>4</v>
      </c>
      <c r="K13" s="37">
        <v>3</v>
      </c>
      <c r="L13" s="37">
        <v>4</v>
      </c>
      <c r="M13" s="11">
        <v>3</v>
      </c>
      <c r="N13" s="11">
        <v>4</v>
      </c>
      <c r="O13" s="11">
        <v>3</v>
      </c>
      <c r="P13" s="11">
        <v>4</v>
      </c>
      <c r="Q13" s="11">
        <v>3</v>
      </c>
      <c r="R13" s="11">
        <v>4</v>
      </c>
      <c r="S13" s="11">
        <v>3</v>
      </c>
    </row>
    <row r="14" spans="1:19" x14ac:dyDescent="0.25">
      <c r="A14" s="23">
        <v>8</v>
      </c>
      <c r="B14" s="3" t="s">
        <v>85</v>
      </c>
      <c r="C14" s="60"/>
      <c r="D14" s="60"/>
      <c r="E14" s="61"/>
      <c r="F14" s="61"/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</row>
    <row r="15" spans="1:19" x14ac:dyDescent="0.25">
      <c r="A15" s="23">
        <v>9</v>
      </c>
      <c r="B15" s="3" t="s">
        <v>86</v>
      </c>
      <c r="C15" s="60"/>
      <c r="D15" s="60"/>
      <c r="E15" s="61"/>
      <c r="F15" s="61"/>
      <c r="G15" s="37">
        <v>164</v>
      </c>
      <c r="H15" s="37">
        <v>14</v>
      </c>
      <c r="I15" s="37">
        <v>14</v>
      </c>
      <c r="J15" s="37">
        <v>13</v>
      </c>
      <c r="K15" s="37">
        <v>14</v>
      </c>
      <c r="L15" s="37">
        <v>14</v>
      </c>
      <c r="M15" s="11">
        <v>13</v>
      </c>
      <c r="N15" s="11">
        <v>14</v>
      </c>
      <c r="O15" s="11">
        <v>14</v>
      </c>
      <c r="P15" s="11">
        <v>13</v>
      </c>
      <c r="Q15" s="11">
        <v>14</v>
      </c>
      <c r="R15" s="11">
        <v>14</v>
      </c>
      <c r="S15" s="11">
        <v>13</v>
      </c>
    </row>
    <row r="16" spans="1:19" x14ac:dyDescent="0.25">
      <c r="A16" s="23">
        <v>10</v>
      </c>
      <c r="B16" s="3" t="s">
        <v>87</v>
      </c>
      <c r="C16" s="60"/>
      <c r="D16" s="60"/>
      <c r="E16" s="61"/>
      <c r="F16" s="61"/>
      <c r="G16" s="37">
        <v>22</v>
      </c>
      <c r="H16" s="37">
        <v>2</v>
      </c>
      <c r="I16" s="37">
        <v>2</v>
      </c>
      <c r="J16" s="37">
        <v>2</v>
      </c>
      <c r="K16" s="37">
        <v>2</v>
      </c>
      <c r="L16" s="37">
        <v>2</v>
      </c>
      <c r="M16" s="11">
        <v>1</v>
      </c>
      <c r="N16" s="11">
        <v>2</v>
      </c>
      <c r="O16" s="11">
        <v>2</v>
      </c>
      <c r="P16" s="11">
        <v>2</v>
      </c>
      <c r="Q16" s="11">
        <v>2</v>
      </c>
      <c r="R16" s="11">
        <v>2</v>
      </c>
      <c r="S16" s="11">
        <v>1</v>
      </c>
    </row>
    <row r="17" spans="1:19" x14ac:dyDescent="0.25">
      <c r="A17" s="23">
        <v>11</v>
      </c>
      <c r="B17" s="3" t="s">
        <v>88</v>
      </c>
      <c r="C17" s="60"/>
      <c r="D17" s="60"/>
      <c r="E17" s="61"/>
      <c r="F17" s="61"/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</row>
    <row r="18" spans="1:19" x14ac:dyDescent="0.25">
      <c r="A18" s="23">
        <v>12</v>
      </c>
      <c r="B18" s="3" t="s">
        <v>89</v>
      </c>
      <c r="C18" s="60"/>
      <c r="D18" s="60"/>
      <c r="E18" s="61"/>
      <c r="F18" s="61"/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</row>
    <row r="19" spans="1:19" x14ac:dyDescent="0.25">
      <c r="A19" s="23">
        <v>13</v>
      </c>
      <c r="B19" s="3" t="s">
        <v>90</v>
      </c>
      <c r="C19" s="60"/>
      <c r="D19" s="60"/>
      <c r="E19" s="61"/>
      <c r="F19" s="61"/>
      <c r="G19" s="37">
        <v>60</v>
      </c>
      <c r="H19" s="37">
        <v>5</v>
      </c>
      <c r="I19" s="37">
        <v>5</v>
      </c>
      <c r="J19" s="37">
        <v>5</v>
      </c>
      <c r="K19" s="37">
        <v>5</v>
      </c>
      <c r="L19" s="37">
        <v>5</v>
      </c>
      <c r="M19" s="11">
        <v>5</v>
      </c>
      <c r="N19" s="11">
        <v>5</v>
      </c>
      <c r="O19" s="11">
        <v>5</v>
      </c>
      <c r="P19" s="11">
        <v>5</v>
      </c>
      <c r="Q19" s="11">
        <v>5</v>
      </c>
      <c r="R19" s="11">
        <v>5</v>
      </c>
      <c r="S19" s="11">
        <v>5</v>
      </c>
    </row>
    <row r="20" spans="1:19" x14ac:dyDescent="0.25">
      <c r="A20" s="23">
        <v>14</v>
      </c>
      <c r="B20" s="3" t="s">
        <v>91</v>
      </c>
      <c r="C20" s="60"/>
      <c r="D20" s="60"/>
      <c r="E20" s="61"/>
      <c r="F20" s="61"/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5">
      <c r="A21" s="23">
        <v>15</v>
      </c>
      <c r="B21" s="3" t="s">
        <v>92</v>
      </c>
      <c r="C21" s="60"/>
      <c r="D21" s="60"/>
      <c r="E21" s="61"/>
      <c r="F21" s="61"/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5">
      <c r="A22" s="23">
        <v>16</v>
      </c>
      <c r="B22" s="3" t="s">
        <v>93</v>
      </c>
      <c r="C22" s="60"/>
      <c r="D22" s="60"/>
      <c r="E22" s="61"/>
      <c r="F22" s="61"/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5">
      <c r="A23" s="23">
        <v>17</v>
      </c>
      <c r="B23" s="3" t="s">
        <v>94</v>
      </c>
      <c r="C23" s="60"/>
      <c r="D23" s="60"/>
      <c r="E23" s="61"/>
      <c r="F23" s="61"/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.05" x14ac:dyDescent="0.25">
      <c r="A24" s="23">
        <v>18</v>
      </c>
      <c r="B24" s="3" t="s">
        <v>95</v>
      </c>
      <c r="C24" s="60"/>
      <c r="D24" s="60"/>
      <c r="E24" s="61"/>
      <c r="F24" s="61"/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5">
      <c r="A25" s="23">
        <v>19</v>
      </c>
      <c r="B25" s="3" t="s">
        <v>96</v>
      </c>
      <c r="C25" s="60"/>
      <c r="D25" s="60"/>
      <c r="E25" s="61"/>
      <c r="F25" s="61"/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.1" x14ac:dyDescent="0.25">
      <c r="A26" s="23">
        <v>20</v>
      </c>
      <c r="B26" s="3" t="s">
        <v>97</v>
      </c>
      <c r="C26" s="60"/>
      <c r="D26" s="60"/>
      <c r="E26" s="61"/>
      <c r="F26" s="61"/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5">
      <c r="A27" s="23">
        <v>21</v>
      </c>
      <c r="B27" s="3" t="s">
        <v>98</v>
      </c>
      <c r="C27" s="60"/>
      <c r="D27" s="60"/>
      <c r="E27" s="61"/>
      <c r="F27" s="61"/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.05" x14ac:dyDescent="0.25">
      <c r="A28" s="23">
        <v>22</v>
      </c>
      <c r="B28" s="3" t="s">
        <v>99</v>
      </c>
      <c r="C28" s="60"/>
      <c r="D28" s="60"/>
      <c r="E28" s="61"/>
      <c r="F28" s="61"/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5">
      <c r="A29" s="23">
        <v>23</v>
      </c>
      <c r="B29" s="3" t="s">
        <v>100</v>
      </c>
      <c r="C29" s="60"/>
      <c r="D29" s="60"/>
      <c r="E29" s="61"/>
      <c r="F29" s="61"/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5">
      <c r="A30" s="23">
        <v>24</v>
      </c>
      <c r="B30" s="3" t="s">
        <v>101</v>
      </c>
      <c r="C30" s="60"/>
      <c r="D30" s="60"/>
      <c r="E30" s="61"/>
      <c r="F30" s="61"/>
      <c r="G30" s="37">
        <v>283</v>
      </c>
      <c r="H30" s="37">
        <v>24</v>
      </c>
      <c r="I30" s="37">
        <v>24</v>
      </c>
      <c r="J30" s="37">
        <v>24</v>
      </c>
      <c r="K30" s="37">
        <v>23</v>
      </c>
      <c r="L30" s="37">
        <v>24</v>
      </c>
      <c r="M30" s="11">
        <v>23</v>
      </c>
      <c r="N30" s="11">
        <v>24</v>
      </c>
      <c r="O30" s="11">
        <v>23</v>
      </c>
      <c r="P30" s="11">
        <v>24</v>
      </c>
      <c r="Q30" s="11">
        <v>23</v>
      </c>
      <c r="R30" s="11">
        <v>24</v>
      </c>
      <c r="S30" s="11">
        <v>23</v>
      </c>
    </row>
    <row r="31" spans="1:19" x14ac:dyDescent="0.25">
      <c r="A31" s="23">
        <v>25</v>
      </c>
      <c r="B31" s="3" t="s">
        <v>102</v>
      </c>
      <c r="C31" s="60"/>
      <c r="D31" s="60"/>
      <c r="E31" s="61"/>
      <c r="F31" s="61"/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</row>
    <row r="32" spans="1:19" x14ac:dyDescent="0.25">
      <c r="A32" s="23">
        <v>26</v>
      </c>
      <c r="B32" s="3" t="s">
        <v>103</v>
      </c>
      <c r="C32" s="60"/>
      <c r="D32" s="60"/>
      <c r="E32" s="61"/>
      <c r="F32" s="61"/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</row>
    <row r="33" spans="1:19" ht="30.05" x14ac:dyDescent="0.25">
      <c r="A33" s="23">
        <v>27</v>
      </c>
      <c r="B33" s="3" t="s">
        <v>104</v>
      </c>
      <c r="C33" s="60"/>
      <c r="D33" s="60"/>
      <c r="E33" s="61"/>
      <c r="F33" s="61"/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5">
      <c r="A34" s="23">
        <v>28</v>
      </c>
      <c r="B34" s="3" t="s">
        <v>105</v>
      </c>
      <c r="C34" s="60"/>
      <c r="D34" s="60"/>
      <c r="E34" s="61"/>
      <c r="F34" s="61"/>
      <c r="G34" s="37">
        <v>646</v>
      </c>
      <c r="H34" s="37">
        <v>54</v>
      </c>
      <c r="I34" s="37">
        <v>54</v>
      </c>
      <c r="J34" s="37">
        <v>54</v>
      </c>
      <c r="K34" s="37">
        <v>54</v>
      </c>
      <c r="L34" s="37">
        <v>54</v>
      </c>
      <c r="M34" s="11">
        <v>53</v>
      </c>
      <c r="N34" s="11">
        <v>54</v>
      </c>
      <c r="O34" s="11">
        <v>54</v>
      </c>
      <c r="P34" s="11">
        <v>54</v>
      </c>
      <c r="Q34" s="11">
        <v>54</v>
      </c>
      <c r="R34" s="11">
        <v>54</v>
      </c>
      <c r="S34" s="11">
        <v>53</v>
      </c>
    </row>
    <row r="35" spans="1:19" x14ac:dyDescent="0.25">
      <c r="A35" s="23">
        <v>29</v>
      </c>
      <c r="B35" s="3" t="s">
        <v>106</v>
      </c>
      <c r="C35" s="60"/>
      <c r="D35" s="60"/>
      <c r="E35" s="61"/>
      <c r="F35" s="61"/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</row>
    <row r="36" spans="1:19" x14ac:dyDescent="0.25">
      <c r="A36" s="23">
        <v>30</v>
      </c>
      <c r="B36" s="3" t="s">
        <v>107</v>
      </c>
      <c r="C36" s="60"/>
      <c r="D36" s="60"/>
      <c r="E36" s="61"/>
      <c r="F36" s="61"/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5">
      <c r="A37" s="23">
        <v>31</v>
      </c>
      <c r="B37" s="3" t="s">
        <v>108</v>
      </c>
      <c r="C37" s="60"/>
      <c r="D37" s="60"/>
      <c r="E37" s="61"/>
      <c r="F37" s="61"/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5">
      <c r="A38" s="23">
        <v>32</v>
      </c>
      <c r="B38" s="3" t="s">
        <v>109</v>
      </c>
      <c r="C38" s="60"/>
      <c r="D38" s="60"/>
      <c r="E38" s="61"/>
      <c r="F38" s="61"/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5">
      <c r="A39" s="23">
        <v>33</v>
      </c>
      <c r="B39" s="3" t="s">
        <v>110</v>
      </c>
      <c r="C39" s="60"/>
      <c r="D39" s="60"/>
      <c r="E39" s="61"/>
      <c r="F39" s="61"/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5">
      <c r="A40" s="23">
        <v>34</v>
      </c>
      <c r="B40" s="3" t="s">
        <v>111</v>
      </c>
      <c r="C40" s="60"/>
      <c r="D40" s="60"/>
      <c r="E40" s="61"/>
      <c r="F40" s="61"/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5">
      <c r="A41" s="23">
        <v>35</v>
      </c>
      <c r="B41" s="3" t="s">
        <v>112</v>
      </c>
      <c r="C41" s="61"/>
      <c r="D41" s="61"/>
      <c r="E41" s="61"/>
      <c r="F41" s="61"/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5">
      <c r="A42" s="23">
        <v>36</v>
      </c>
      <c r="B42" s="3" t="s">
        <v>113</v>
      </c>
      <c r="C42" s="60"/>
      <c r="D42" s="60"/>
      <c r="E42" s="61"/>
      <c r="F42" s="61"/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5">
      <c r="A43" s="23">
        <v>37</v>
      </c>
      <c r="B43" s="3" t="s">
        <v>114</v>
      </c>
      <c r="C43" s="60"/>
      <c r="D43" s="60"/>
      <c r="E43" s="61"/>
      <c r="F43" s="61"/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5">
      <c r="A44" s="23">
        <v>38</v>
      </c>
      <c r="B44" s="3" t="s">
        <v>115</v>
      </c>
      <c r="C44" s="60"/>
      <c r="D44" s="60"/>
      <c r="E44" s="61"/>
      <c r="F44" s="61"/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5">
      <c r="A45" s="23">
        <v>39</v>
      </c>
      <c r="B45" s="3" t="s">
        <v>116</v>
      </c>
      <c r="C45" s="60"/>
      <c r="D45" s="60"/>
      <c r="E45" s="61"/>
      <c r="F45" s="61"/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5">
      <c r="A46" s="23">
        <v>40</v>
      </c>
      <c r="B46" s="3" t="s">
        <v>117</v>
      </c>
      <c r="C46" s="60"/>
      <c r="D46" s="60"/>
      <c r="E46" s="61"/>
      <c r="F46" s="61"/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5">
      <c r="A47" s="23">
        <v>41</v>
      </c>
      <c r="B47" s="3" t="s">
        <v>118</v>
      </c>
      <c r="C47" s="60"/>
      <c r="D47" s="60"/>
      <c r="E47" s="61"/>
      <c r="F47" s="61"/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5">
      <c r="A48" s="23">
        <v>42</v>
      </c>
      <c r="B48" s="3" t="s">
        <v>119</v>
      </c>
      <c r="C48" s="60"/>
      <c r="D48" s="60"/>
      <c r="E48" s="61"/>
      <c r="F48" s="61"/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5">
      <c r="A49" s="23">
        <v>43</v>
      </c>
      <c r="B49" s="3" t="s">
        <v>120</v>
      </c>
      <c r="C49" s="60"/>
      <c r="D49" s="60"/>
      <c r="E49" s="61"/>
      <c r="F49" s="61"/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5">
      <c r="A50" s="23">
        <v>44</v>
      </c>
      <c r="B50" s="3" t="s">
        <v>121</v>
      </c>
      <c r="C50" s="60"/>
      <c r="D50" s="60"/>
      <c r="E50" s="61"/>
      <c r="F50" s="61"/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5">
      <c r="A51" s="23">
        <v>45</v>
      </c>
      <c r="B51" s="3" t="s">
        <v>122</v>
      </c>
      <c r="C51" s="60"/>
      <c r="D51" s="60"/>
      <c r="E51" s="61"/>
      <c r="F51" s="61"/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5">
      <c r="A52" s="23">
        <v>46</v>
      </c>
      <c r="B52" s="3" t="s">
        <v>123</v>
      </c>
      <c r="C52" s="60"/>
      <c r="D52" s="60"/>
      <c r="E52" s="61"/>
      <c r="F52" s="61"/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5">
      <c r="A53" s="23">
        <v>47</v>
      </c>
      <c r="B53" s="3" t="s">
        <v>124</v>
      </c>
      <c r="C53" s="60"/>
      <c r="D53" s="60"/>
      <c r="E53" s="61"/>
      <c r="F53" s="61"/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5">
      <c r="A54" s="23">
        <v>48</v>
      </c>
      <c r="B54" s="3" t="s">
        <v>125</v>
      </c>
      <c r="C54" s="60"/>
      <c r="D54" s="60"/>
      <c r="E54" s="61"/>
      <c r="F54" s="61"/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5">
      <c r="A55" s="23">
        <v>49</v>
      </c>
      <c r="B55" s="3" t="s">
        <v>126</v>
      </c>
      <c r="C55" s="60"/>
      <c r="D55" s="60"/>
      <c r="E55" s="61"/>
      <c r="F55" s="61"/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5">
      <c r="A56" s="23">
        <v>50</v>
      </c>
      <c r="B56" s="3" t="s">
        <v>127</v>
      </c>
      <c r="C56" s="60"/>
      <c r="D56" s="60"/>
      <c r="E56" s="61"/>
      <c r="F56" s="61"/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5">
      <c r="A57" s="23"/>
      <c r="B57" s="3" t="s">
        <v>317</v>
      </c>
      <c r="C57" s="60"/>
      <c r="D57" s="60"/>
      <c r="E57" s="61"/>
      <c r="F57" s="61"/>
      <c r="G57" s="37"/>
      <c r="H57" s="37"/>
      <c r="I57" s="37"/>
      <c r="J57" s="37"/>
      <c r="K57" s="37"/>
      <c r="L57" s="37"/>
      <c r="M57" s="11"/>
      <c r="N57" s="11"/>
      <c r="O57" s="11"/>
      <c r="P57" s="11"/>
      <c r="Q57" s="11"/>
      <c r="R57" s="11"/>
      <c r="S57" s="11"/>
    </row>
    <row r="58" spans="1:19" s="4" customFormat="1" ht="15.85" customHeight="1" x14ac:dyDescent="0.25">
      <c r="A58" s="24"/>
      <c r="B58" s="28" t="s">
        <v>128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S58" si="0">SUM(G7:G57)</f>
        <v>1964</v>
      </c>
      <c r="H58" s="47">
        <f t="shared" si="0"/>
        <v>165</v>
      </c>
      <c r="I58" s="47">
        <f t="shared" si="0"/>
        <v>165</v>
      </c>
      <c r="J58" s="47">
        <f t="shared" si="0"/>
        <v>163</v>
      </c>
      <c r="K58" s="47">
        <f t="shared" si="0"/>
        <v>164</v>
      </c>
      <c r="L58" s="47">
        <f t="shared" si="0"/>
        <v>165</v>
      </c>
      <c r="M58" s="47">
        <f t="shared" si="0"/>
        <v>160</v>
      </c>
      <c r="N58" s="47">
        <f t="shared" si="0"/>
        <v>165</v>
      </c>
      <c r="O58" s="47">
        <f t="shared" si="0"/>
        <v>164</v>
      </c>
      <c r="P58" s="47">
        <f t="shared" si="0"/>
        <v>163</v>
      </c>
      <c r="Q58" s="47">
        <f t="shared" si="0"/>
        <v>164</v>
      </c>
      <c r="R58" s="47">
        <f t="shared" si="0"/>
        <v>165</v>
      </c>
      <c r="S58" s="47">
        <f t="shared" si="0"/>
        <v>161</v>
      </c>
    </row>
    <row r="59" spans="1:19" x14ac:dyDescent="0.25">
      <c r="G59" s="50"/>
    </row>
    <row r="60" spans="1:19" x14ac:dyDescent="0.25">
      <c r="C60" s="62"/>
      <c r="D60" s="62"/>
      <c r="E60" s="62"/>
      <c r="F60" s="62"/>
      <c r="G60" s="50"/>
    </row>
    <row r="64" spans="1:19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28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57" hidden="1" customWidth="1"/>
    <col min="5" max="5" width="15" style="57" hidden="1" customWidth="1"/>
    <col min="6" max="6" width="13.90625" style="57" hidden="1" customWidth="1"/>
    <col min="7" max="7" width="13.08984375" style="39" customWidth="1"/>
    <col min="8" max="12" width="13.90625" style="40" customWidth="1"/>
    <col min="13" max="15" width="12.36328125" style="9" customWidth="1"/>
    <col min="16" max="18" width="13.90625" style="9" customWidth="1"/>
    <col min="19" max="19" width="13.453125" style="9" customWidth="1"/>
    <col min="20" max="20" width="9.08984375" style="1"/>
  </cols>
  <sheetData>
    <row r="1" spans="1:19" x14ac:dyDescent="0.25">
      <c r="S1" s="86" t="s">
        <v>210</v>
      </c>
    </row>
    <row r="3" spans="1:19" ht="15.85" customHeight="1" x14ac:dyDescent="0.25">
      <c r="B3" s="16" t="s">
        <v>211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16"/>
      <c r="N3" s="16"/>
      <c r="O3" s="16"/>
      <c r="P3" s="16"/>
      <c r="Q3" s="16"/>
      <c r="R3" s="16"/>
      <c r="S3" s="16"/>
    </row>
    <row r="4" spans="1:19" ht="59.5" customHeight="1" x14ac:dyDescent="0.25">
      <c r="A4" s="90" t="s">
        <v>50</v>
      </c>
      <c r="B4" s="90" t="s">
        <v>51</v>
      </c>
      <c r="C4" s="122" t="s">
        <v>52</v>
      </c>
      <c r="D4" s="123"/>
      <c r="E4" s="123"/>
      <c r="F4" s="124"/>
      <c r="G4" s="110" t="s">
        <v>201</v>
      </c>
      <c r="H4" s="128" t="s">
        <v>55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5">
      <c r="A5" s="90"/>
      <c r="B5" s="90"/>
      <c r="C5" s="125" t="s">
        <v>56</v>
      </c>
      <c r="D5" s="125"/>
      <c r="E5" s="126" t="s">
        <v>57</v>
      </c>
      <c r="F5" s="127"/>
      <c r="G5" s="110"/>
      <c r="H5" s="101" t="s">
        <v>60</v>
      </c>
      <c r="I5" s="101"/>
      <c r="J5" s="101"/>
      <c r="K5" s="118" t="s">
        <v>61</v>
      </c>
      <c r="L5" s="118"/>
      <c r="M5" s="118"/>
      <c r="N5" s="118" t="s">
        <v>62</v>
      </c>
      <c r="O5" s="118"/>
      <c r="P5" s="118"/>
      <c r="Q5" s="118" t="s">
        <v>63</v>
      </c>
      <c r="R5" s="118"/>
      <c r="S5" s="118"/>
    </row>
    <row r="6" spans="1:19" s="6" customFormat="1" ht="52.45" customHeight="1" x14ac:dyDescent="0.25">
      <c r="A6" s="90"/>
      <c r="B6" s="90"/>
      <c r="C6" s="59" t="s">
        <v>64</v>
      </c>
      <c r="D6" s="59" t="s">
        <v>65</v>
      </c>
      <c r="E6" s="59" t="s">
        <v>64</v>
      </c>
      <c r="F6" s="59" t="s">
        <v>65</v>
      </c>
      <c r="G6" s="110"/>
      <c r="H6" s="81" t="s">
        <v>132</v>
      </c>
      <c r="I6" s="81" t="s">
        <v>133</v>
      </c>
      <c r="J6" s="81" t="s">
        <v>134</v>
      </c>
      <c r="K6" s="81" t="s">
        <v>135</v>
      </c>
      <c r="L6" s="81" t="s">
        <v>136</v>
      </c>
      <c r="M6" s="81" t="s">
        <v>137</v>
      </c>
      <c r="N6" s="81" t="s">
        <v>138</v>
      </c>
      <c r="O6" s="81" t="s">
        <v>139</v>
      </c>
      <c r="P6" s="81" t="s">
        <v>140</v>
      </c>
      <c r="Q6" s="81" t="s">
        <v>141</v>
      </c>
      <c r="R6" s="81" t="s">
        <v>142</v>
      </c>
      <c r="S6" s="81" t="s">
        <v>143</v>
      </c>
    </row>
    <row r="7" spans="1:19" x14ac:dyDescent="0.25">
      <c r="A7" s="23">
        <v>1</v>
      </c>
      <c r="B7" s="3" t="s">
        <v>78</v>
      </c>
      <c r="C7" s="60"/>
      <c r="D7" s="60"/>
      <c r="E7" s="61"/>
      <c r="F7" s="61"/>
      <c r="G7" s="37">
        <v>98</v>
      </c>
      <c r="H7" s="37">
        <v>8</v>
      </c>
      <c r="I7" s="37">
        <v>8</v>
      </c>
      <c r="J7" s="37">
        <v>8</v>
      </c>
      <c r="K7" s="37">
        <v>8</v>
      </c>
      <c r="L7" s="37">
        <v>8</v>
      </c>
      <c r="M7" s="11">
        <v>9</v>
      </c>
      <c r="N7" s="11">
        <v>8</v>
      </c>
      <c r="O7" s="11">
        <v>8</v>
      </c>
      <c r="P7" s="11">
        <v>8</v>
      </c>
      <c r="Q7" s="11">
        <v>8</v>
      </c>
      <c r="R7" s="11">
        <v>8</v>
      </c>
      <c r="S7" s="11">
        <v>9</v>
      </c>
    </row>
    <row r="8" spans="1:19" x14ac:dyDescent="0.25">
      <c r="A8" s="23">
        <v>2</v>
      </c>
      <c r="B8" s="3" t="s">
        <v>79</v>
      </c>
      <c r="C8" s="60"/>
      <c r="D8" s="60"/>
      <c r="E8" s="61"/>
      <c r="F8" s="61"/>
      <c r="G8" s="37">
        <v>90</v>
      </c>
      <c r="H8" s="37">
        <v>8</v>
      </c>
      <c r="I8" s="37">
        <v>7</v>
      </c>
      <c r="J8" s="37">
        <v>8</v>
      </c>
      <c r="K8" s="37">
        <v>7</v>
      </c>
      <c r="L8" s="37">
        <v>8</v>
      </c>
      <c r="M8" s="11">
        <v>7</v>
      </c>
      <c r="N8" s="11">
        <v>8</v>
      </c>
      <c r="O8" s="11">
        <v>7</v>
      </c>
      <c r="P8" s="11">
        <v>8</v>
      </c>
      <c r="Q8" s="11">
        <v>7</v>
      </c>
      <c r="R8" s="11">
        <v>8</v>
      </c>
      <c r="S8" s="11">
        <v>7</v>
      </c>
    </row>
    <row r="9" spans="1:19" x14ac:dyDescent="0.25">
      <c r="A9" s="23">
        <v>3</v>
      </c>
      <c r="B9" s="3" t="s">
        <v>80</v>
      </c>
      <c r="C9" s="60"/>
      <c r="D9" s="60"/>
      <c r="E9" s="61"/>
      <c r="F9" s="61"/>
      <c r="G9" s="37">
        <v>374</v>
      </c>
      <c r="H9" s="37">
        <v>31</v>
      </c>
      <c r="I9" s="37">
        <v>31</v>
      </c>
      <c r="J9" s="37">
        <v>31</v>
      </c>
      <c r="K9" s="37">
        <v>31</v>
      </c>
      <c r="L9" s="37">
        <v>31</v>
      </c>
      <c r="M9" s="11">
        <v>32</v>
      </c>
      <c r="N9" s="11">
        <v>31</v>
      </c>
      <c r="O9" s="11">
        <v>31</v>
      </c>
      <c r="P9" s="11">
        <v>31</v>
      </c>
      <c r="Q9" s="11">
        <v>31</v>
      </c>
      <c r="R9" s="11">
        <v>31</v>
      </c>
      <c r="S9" s="11">
        <v>32</v>
      </c>
    </row>
    <row r="10" spans="1:19" x14ac:dyDescent="0.25">
      <c r="A10" s="23">
        <v>4</v>
      </c>
      <c r="B10" s="3" t="s">
        <v>81</v>
      </c>
      <c r="C10" s="60"/>
      <c r="D10" s="60"/>
      <c r="E10" s="61"/>
      <c r="F10" s="61"/>
      <c r="G10" s="37">
        <v>167</v>
      </c>
      <c r="H10" s="37">
        <v>14</v>
      </c>
      <c r="I10" s="37">
        <v>14</v>
      </c>
      <c r="J10" s="37">
        <v>14</v>
      </c>
      <c r="K10" s="37">
        <v>14</v>
      </c>
      <c r="L10" s="37">
        <v>14</v>
      </c>
      <c r="M10" s="11">
        <v>14</v>
      </c>
      <c r="N10" s="11">
        <v>14</v>
      </c>
      <c r="O10" s="11">
        <v>14</v>
      </c>
      <c r="P10" s="11">
        <v>14</v>
      </c>
      <c r="Q10" s="11">
        <v>14</v>
      </c>
      <c r="R10" s="11">
        <v>14</v>
      </c>
      <c r="S10" s="11">
        <v>13</v>
      </c>
    </row>
    <row r="11" spans="1:19" x14ac:dyDescent="0.25">
      <c r="A11" s="23">
        <v>5</v>
      </c>
      <c r="B11" s="3" t="s">
        <v>82</v>
      </c>
      <c r="C11" s="60"/>
      <c r="D11" s="60"/>
      <c r="E11" s="61"/>
      <c r="F11" s="61"/>
      <c r="G11" s="37">
        <v>124</v>
      </c>
      <c r="H11" s="37">
        <v>10</v>
      </c>
      <c r="I11" s="37">
        <v>10</v>
      </c>
      <c r="J11" s="37">
        <v>11</v>
      </c>
      <c r="K11" s="37">
        <v>10</v>
      </c>
      <c r="L11" s="37">
        <v>10</v>
      </c>
      <c r="M11" s="11">
        <v>11</v>
      </c>
      <c r="N11" s="11">
        <v>10</v>
      </c>
      <c r="O11" s="11">
        <v>10</v>
      </c>
      <c r="P11" s="11">
        <v>11</v>
      </c>
      <c r="Q11" s="11">
        <v>10</v>
      </c>
      <c r="R11" s="11">
        <v>10</v>
      </c>
      <c r="S11" s="11">
        <v>11</v>
      </c>
    </row>
    <row r="12" spans="1:19" x14ac:dyDescent="0.25">
      <c r="A12" s="23">
        <v>6</v>
      </c>
      <c r="B12" s="3" t="s">
        <v>83</v>
      </c>
      <c r="C12" s="60"/>
      <c r="D12" s="60"/>
      <c r="E12" s="61"/>
      <c r="F12" s="61"/>
      <c r="G12" s="37">
        <v>169</v>
      </c>
      <c r="H12" s="37">
        <v>14</v>
      </c>
      <c r="I12" s="37">
        <v>14</v>
      </c>
      <c r="J12" s="37">
        <v>14</v>
      </c>
      <c r="K12" s="37">
        <v>14</v>
      </c>
      <c r="L12" s="37">
        <v>14</v>
      </c>
      <c r="M12" s="11">
        <v>14</v>
      </c>
      <c r="N12" s="11">
        <v>14</v>
      </c>
      <c r="O12" s="11">
        <v>14</v>
      </c>
      <c r="P12" s="11">
        <v>14</v>
      </c>
      <c r="Q12" s="11">
        <v>14</v>
      </c>
      <c r="R12" s="11">
        <v>14</v>
      </c>
      <c r="S12" s="11">
        <v>15</v>
      </c>
    </row>
    <row r="13" spans="1:19" x14ac:dyDescent="0.25">
      <c r="A13" s="23">
        <v>7</v>
      </c>
      <c r="B13" s="3" t="s">
        <v>84</v>
      </c>
      <c r="C13" s="60"/>
      <c r="D13" s="60"/>
      <c r="E13" s="61"/>
      <c r="F13" s="61"/>
      <c r="G13" s="37">
        <v>155</v>
      </c>
      <c r="H13" s="37">
        <v>13</v>
      </c>
      <c r="I13" s="37">
        <v>13</v>
      </c>
      <c r="J13" s="37">
        <v>13</v>
      </c>
      <c r="K13" s="37">
        <v>13</v>
      </c>
      <c r="L13" s="37">
        <v>13</v>
      </c>
      <c r="M13" s="11">
        <v>13</v>
      </c>
      <c r="N13" s="11">
        <v>13</v>
      </c>
      <c r="O13" s="11">
        <v>13</v>
      </c>
      <c r="P13" s="11">
        <v>13</v>
      </c>
      <c r="Q13" s="11">
        <v>13</v>
      </c>
      <c r="R13" s="11">
        <v>13</v>
      </c>
      <c r="S13" s="11">
        <v>12</v>
      </c>
    </row>
    <row r="14" spans="1:19" x14ac:dyDescent="0.25">
      <c r="A14" s="23">
        <v>8</v>
      </c>
      <c r="B14" s="3" t="s">
        <v>85</v>
      </c>
      <c r="C14" s="60"/>
      <c r="D14" s="60"/>
      <c r="E14" s="61"/>
      <c r="F14" s="61"/>
      <c r="G14" s="37">
        <v>106</v>
      </c>
      <c r="H14" s="37">
        <v>9</v>
      </c>
      <c r="I14" s="37">
        <v>9</v>
      </c>
      <c r="J14" s="37">
        <v>9</v>
      </c>
      <c r="K14" s="37">
        <v>9</v>
      </c>
      <c r="L14" s="37">
        <v>9</v>
      </c>
      <c r="M14" s="11">
        <v>8</v>
      </c>
      <c r="N14" s="11">
        <v>9</v>
      </c>
      <c r="O14" s="11">
        <v>9</v>
      </c>
      <c r="P14" s="11">
        <v>9</v>
      </c>
      <c r="Q14" s="11">
        <v>9</v>
      </c>
      <c r="R14" s="11">
        <v>9</v>
      </c>
      <c r="S14" s="11">
        <v>8</v>
      </c>
    </row>
    <row r="15" spans="1:19" x14ac:dyDescent="0.25">
      <c r="A15" s="23">
        <v>9</v>
      </c>
      <c r="B15" s="3" t="s">
        <v>86</v>
      </c>
      <c r="C15" s="60"/>
      <c r="D15" s="60"/>
      <c r="E15" s="61"/>
      <c r="F15" s="61"/>
      <c r="G15" s="37">
        <v>40</v>
      </c>
      <c r="H15" s="37">
        <v>3</v>
      </c>
      <c r="I15" s="37">
        <v>3</v>
      </c>
      <c r="J15" s="37">
        <v>4</v>
      </c>
      <c r="K15" s="37">
        <v>3</v>
      </c>
      <c r="L15" s="37">
        <v>3</v>
      </c>
      <c r="M15" s="11">
        <v>4</v>
      </c>
      <c r="N15" s="11">
        <v>3</v>
      </c>
      <c r="O15" s="11">
        <v>3</v>
      </c>
      <c r="P15" s="11">
        <v>4</v>
      </c>
      <c r="Q15" s="11">
        <v>3</v>
      </c>
      <c r="R15" s="11">
        <v>3</v>
      </c>
      <c r="S15" s="11">
        <v>4</v>
      </c>
    </row>
    <row r="16" spans="1:19" x14ac:dyDescent="0.25">
      <c r="A16" s="23">
        <v>10</v>
      </c>
      <c r="B16" s="3" t="s">
        <v>87</v>
      </c>
      <c r="C16" s="60"/>
      <c r="D16" s="60"/>
      <c r="E16" s="61"/>
      <c r="F16" s="61"/>
      <c r="G16" s="37">
        <v>39</v>
      </c>
      <c r="H16" s="37">
        <v>3</v>
      </c>
      <c r="I16" s="37">
        <v>3</v>
      </c>
      <c r="J16" s="37">
        <v>3</v>
      </c>
      <c r="K16" s="37">
        <v>4</v>
      </c>
      <c r="L16" s="37">
        <v>3</v>
      </c>
      <c r="M16" s="11">
        <v>3</v>
      </c>
      <c r="N16" s="11">
        <v>3</v>
      </c>
      <c r="O16" s="11">
        <v>4</v>
      </c>
      <c r="P16" s="11">
        <v>3</v>
      </c>
      <c r="Q16" s="11">
        <v>3</v>
      </c>
      <c r="R16" s="11">
        <v>3</v>
      </c>
      <c r="S16" s="11">
        <v>4</v>
      </c>
    </row>
    <row r="17" spans="1:19" x14ac:dyDescent="0.25">
      <c r="A17" s="23">
        <v>11</v>
      </c>
      <c r="B17" s="3" t="s">
        <v>88</v>
      </c>
      <c r="C17" s="60"/>
      <c r="D17" s="60"/>
      <c r="E17" s="61"/>
      <c r="F17" s="61"/>
      <c r="G17" s="37">
        <v>120</v>
      </c>
      <c r="H17" s="37">
        <v>10</v>
      </c>
      <c r="I17" s="37">
        <v>10</v>
      </c>
      <c r="J17" s="37">
        <v>10</v>
      </c>
      <c r="K17" s="37">
        <v>10</v>
      </c>
      <c r="L17" s="37">
        <v>10</v>
      </c>
      <c r="M17" s="11">
        <v>10</v>
      </c>
      <c r="N17" s="11">
        <v>10</v>
      </c>
      <c r="O17" s="11">
        <v>10</v>
      </c>
      <c r="P17" s="11">
        <v>10</v>
      </c>
      <c r="Q17" s="11">
        <v>10</v>
      </c>
      <c r="R17" s="11">
        <v>10</v>
      </c>
      <c r="S17" s="11">
        <v>10</v>
      </c>
    </row>
    <row r="18" spans="1:19" x14ac:dyDescent="0.25">
      <c r="A18" s="23">
        <v>12</v>
      </c>
      <c r="B18" s="3" t="s">
        <v>89</v>
      </c>
      <c r="C18" s="60"/>
      <c r="D18" s="60"/>
      <c r="E18" s="61"/>
      <c r="F18" s="61"/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</row>
    <row r="19" spans="1:19" x14ac:dyDescent="0.25">
      <c r="A19" s="23">
        <v>13</v>
      </c>
      <c r="B19" s="3" t="s">
        <v>90</v>
      </c>
      <c r="C19" s="60"/>
      <c r="D19" s="60"/>
      <c r="E19" s="61"/>
      <c r="F19" s="61"/>
      <c r="G19" s="37">
        <v>114</v>
      </c>
      <c r="H19" s="37">
        <v>10</v>
      </c>
      <c r="I19" s="37">
        <v>9</v>
      </c>
      <c r="J19" s="37">
        <v>10</v>
      </c>
      <c r="K19" s="37">
        <v>9</v>
      </c>
      <c r="L19" s="37">
        <v>10</v>
      </c>
      <c r="M19" s="11">
        <v>9</v>
      </c>
      <c r="N19" s="11">
        <v>10</v>
      </c>
      <c r="O19" s="11">
        <v>9</v>
      </c>
      <c r="P19" s="11">
        <v>10</v>
      </c>
      <c r="Q19" s="11">
        <v>9</v>
      </c>
      <c r="R19" s="11">
        <v>10</v>
      </c>
      <c r="S19" s="11">
        <v>9</v>
      </c>
    </row>
    <row r="20" spans="1:19" x14ac:dyDescent="0.25">
      <c r="A20" s="23">
        <v>14</v>
      </c>
      <c r="B20" s="3" t="s">
        <v>91</v>
      </c>
      <c r="C20" s="60"/>
      <c r="D20" s="60"/>
      <c r="E20" s="61"/>
      <c r="F20" s="61"/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5">
      <c r="A21" s="23">
        <v>15</v>
      </c>
      <c r="B21" s="3" t="s">
        <v>92</v>
      </c>
      <c r="C21" s="60"/>
      <c r="D21" s="60"/>
      <c r="E21" s="61"/>
      <c r="F21" s="61"/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5">
      <c r="A22" s="23">
        <v>16</v>
      </c>
      <c r="B22" s="3" t="s">
        <v>93</v>
      </c>
      <c r="C22" s="60"/>
      <c r="D22" s="60"/>
      <c r="E22" s="61"/>
      <c r="F22" s="61"/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5">
      <c r="A23" s="23">
        <v>17</v>
      </c>
      <c r="B23" s="3" t="s">
        <v>94</v>
      </c>
      <c r="C23" s="60"/>
      <c r="D23" s="60"/>
      <c r="E23" s="61"/>
      <c r="F23" s="61"/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.05" x14ac:dyDescent="0.25">
      <c r="A24" s="23">
        <v>18</v>
      </c>
      <c r="B24" s="3" t="s">
        <v>95</v>
      </c>
      <c r="C24" s="60"/>
      <c r="D24" s="60"/>
      <c r="E24" s="61"/>
      <c r="F24" s="61"/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5">
      <c r="A25" s="23">
        <v>19</v>
      </c>
      <c r="B25" s="3" t="s">
        <v>96</v>
      </c>
      <c r="C25" s="60"/>
      <c r="D25" s="60"/>
      <c r="E25" s="61"/>
      <c r="F25" s="61"/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.1" x14ac:dyDescent="0.25">
      <c r="A26" s="23">
        <v>20</v>
      </c>
      <c r="B26" s="3" t="s">
        <v>97</v>
      </c>
      <c r="C26" s="60"/>
      <c r="D26" s="60"/>
      <c r="E26" s="61"/>
      <c r="F26" s="61"/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5">
      <c r="A27" s="23">
        <v>21</v>
      </c>
      <c r="B27" s="3" t="s">
        <v>98</v>
      </c>
      <c r="C27" s="60"/>
      <c r="D27" s="60"/>
      <c r="E27" s="61"/>
      <c r="F27" s="61"/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.05" x14ac:dyDescent="0.25">
      <c r="A28" s="23">
        <v>22</v>
      </c>
      <c r="B28" s="3" t="s">
        <v>99</v>
      </c>
      <c r="C28" s="60"/>
      <c r="D28" s="60"/>
      <c r="E28" s="61"/>
      <c r="F28" s="61"/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5">
      <c r="A29" s="23">
        <v>23</v>
      </c>
      <c r="B29" s="3" t="s">
        <v>100</v>
      </c>
      <c r="C29" s="60"/>
      <c r="D29" s="60"/>
      <c r="E29" s="61"/>
      <c r="F29" s="61"/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5">
      <c r="A30" s="23">
        <v>24</v>
      </c>
      <c r="B30" s="3" t="s">
        <v>101</v>
      </c>
      <c r="C30" s="60"/>
      <c r="D30" s="60"/>
      <c r="E30" s="61"/>
      <c r="F30" s="61"/>
      <c r="G30" s="37">
        <v>703</v>
      </c>
      <c r="H30" s="37">
        <v>59</v>
      </c>
      <c r="I30" s="37">
        <v>59</v>
      </c>
      <c r="J30" s="37">
        <v>59</v>
      </c>
      <c r="K30" s="37">
        <v>58</v>
      </c>
      <c r="L30" s="37">
        <v>59</v>
      </c>
      <c r="M30" s="11">
        <v>58</v>
      </c>
      <c r="N30" s="11">
        <v>59</v>
      </c>
      <c r="O30" s="11">
        <v>58</v>
      </c>
      <c r="P30" s="11">
        <v>59</v>
      </c>
      <c r="Q30" s="11">
        <v>58</v>
      </c>
      <c r="R30" s="11">
        <v>59</v>
      </c>
      <c r="S30" s="11">
        <v>58</v>
      </c>
    </row>
    <row r="31" spans="1:19" x14ac:dyDescent="0.25">
      <c r="A31" s="23">
        <v>25</v>
      </c>
      <c r="B31" s="3" t="s">
        <v>102</v>
      </c>
      <c r="C31" s="60"/>
      <c r="D31" s="60"/>
      <c r="E31" s="61"/>
      <c r="F31" s="61"/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</row>
    <row r="32" spans="1:19" x14ac:dyDescent="0.25">
      <c r="A32" s="23">
        <v>26</v>
      </c>
      <c r="B32" s="3" t="s">
        <v>103</v>
      </c>
      <c r="C32" s="60"/>
      <c r="D32" s="60"/>
      <c r="E32" s="61"/>
      <c r="F32" s="61"/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</row>
    <row r="33" spans="1:19" ht="30.05" x14ac:dyDescent="0.25">
      <c r="A33" s="23">
        <v>27</v>
      </c>
      <c r="B33" s="3" t="s">
        <v>104</v>
      </c>
      <c r="C33" s="60"/>
      <c r="D33" s="60"/>
      <c r="E33" s="61"/>
      <c r="F33" s="61"/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5">
      <c r="A34" s="23">
        <v>28</v>
      </c>
      <c r="B34" s="3" t="s">
        <v>105</v>
      </c>
      <c r="C34" s="60"/>
      <c r="D34" s="60"/>
      <c r="E34" s="61"/>
      <c r="F34" s="61"/>
      <c r="G34" s="37">
        <v>121</v>
      </c>
      <c r="H34" s="37">
        <v>10</v>
      </c>
      <c r="I34" s="37">
        <v>10</v>
      </c>
      <c r="J34" s="37">
        <v>10</v>
      </c>
      <c r="K34" s="37">
        <v>10</v>
      </c>
      <c r="L34" s="37">
        <v>10</v>
      </c>
      <c r="M34" s="11">
        <v>10</v>
      </c>
      <c r="N34" s="11">
        <v>10</v>
      </c>
      <c r="O34" s="11">
        <v>10</v>
      </c>
      <c r="P34" s="11">
        <v>10</v>
      </c>
      <c r="Q34" s="11">
        <v>10</v>
      </c>
      <c r="R34" s="11">
        <v>10</v>
      </c>
      <c r="S34" s="11">
        <v>11</v>
      </c>
    </row>
    <row r="35" spans="1:19" x14ac:dyDescent="0.25">
      <c r="A35" s="23">
        <v>29</v>
      </c>
      <c r="B35" s="3" t="s">
        <v>106</v>
      </c>
      <c r="C35" s="60"/>
      <c r="D35" s="60"/>
      <c r="E35" s="61"/>
      <c r="F35" s="61"/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</row>
    <row r="36" spans="1:19" x14ac:dyDescent="0.25">
      <c r="A36" s="23">
        <v>30</v>
      </c>
      <c r="B36" s="3" t="s">
        <v>107</v>
      </c>
      <c r="C36" s="60"/>
      <c r="D36" s="60"/>
      <c r="E36" s="61"/>
      <c r="F36" s="61"/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5">
      <c r="A37" s="23">
        <v>31</v>
      </c>
      <c r="B37" s="3" t="s">
        <v>108</v>
      </c>
      <c r="C37" s="60"/>
      <c r="D37" s="60"/>
      <c r="E37" s="61"/>
      <c r="F37" s="61"/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5">
      <c r="A38" s="23">
        <v>32</v>
      </c>
      <c r="B38" s="3" t="s">
        <v>109</v>
      </c>
      <c r="C38" s="60"/>
      <c r="D38" s="60"/>
      <c r="E38" s="61"/>
      <c r="F38" s="61"/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5">
      <c r="A39" s="23">
        <v>33</v>
      </c>
      <c r="B39" s="3" t="s">
        <v>110</v>
      </c>
      <c r="C39" s="60"/>
      <c r="D39" s="60"/>
      <c r="E39" s="61"/>
      <c r="F39" s="61"/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5">
      <c r="A40" s="23">
        <v>34</v>
      </c>
      <c r="B40" s="3" t="s">
        <v>111</v>
      </c>
      <c r="C40" s="60"/>
      <c r="D40" s="60"/>
      <c r="E40" s="61"/>
      <c r="F40" s="61"/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5">
      <c r="A41" s="23">
        <v>35</v>
      </c>
      <c r="B41" s="3" t="s">
        <v>112</v>
      </c>
      <c r="C41" s="61"/>
      <c r="D41" s="61"/>
      <c r="E41" s="61"/>
      <c r="F41" s="61"/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5">
      <c r="A42" s="23">
        <v>36</v>
      </c>
      <c r="B42" s="3" t="s">
        <v>113</v>
      </c>
      <c r="C42" s="60"/>
      <c r="D42" s="60"/>
      <c r="E42" s="61"/>
      <c r="F42" s="61"/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5">
      <c r="A43" s="23">
        <v>37</v>
      </c>
      <c r="B43" s="3" t="s">
        <v>114</v>
      </c>
      <c r="C43" s="60"/>
      <c r="D43" s="60"/>
      <c r="E43" s="61"/>
      <c r="F43" s="61"/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5">
      <c r="A44" s="23">
        <v>38</v>
      </c>
      <c r="B44" s="3" t="s">
        <v>115</v>
      </c>
      <c r="C44" s="60"/>
      <c r="D44" s="60"/>
      <c r="E44" s="61"/>
      <c r="F44" s="61"/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5">
      <c r="A45" s="23">
        <v>39</v>
      </c>
      <c r="B45" s="3" t="s">
        <v>116</v>
      </c>
      <c r="C45" s="60"/>
      <c r="D45" s="60"/>
      <c r="E45" s="61"/>
      <c r="F45" s="61"/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5">
      <c r="A46" s="23">
        <v>40</v>
      </c>
      <c r="B46" s="3" t="s">
        <v>117</v>
      </c>
      <c r="C46" s="60"/>
      <c r="D46" s="60"/>
      <c r="E46" s="61"/>
      <c r="F46" s="61"/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5">
      <c r="A47" s="23">
        <v>41</v>
      </c>
      <c r="B47" s="3" t="s">
        <v>118</v>
      </c>
      <c r="C47" s="60"/>
      <c r="D47" s="60"/>
      <c r="E47" s="61"/>
      <c r="F47" s="61"/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5">
      <c r="A48" s="23">
        <v>42</v>
      </c>
      <c r="B48" s="3" t="s">
        <v>119</v>
      </c>
      <c r="C48" s="60"/>
      <c r="D48" s="60"/>
      <c r="E48" s="61"/>
      <c r="F48" s="61"/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5">
      <c r="A49" s="23">
        <v>43</v>
      </c>
      <c r="B49" s="3" t="s">
        <v>120</v>
      </c>
      <c r="C49" s="60"/>
      <c r="D49" s="60"/>
      <c r="E49" s="61"/>
      <c r="F49" s="61"/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5">
      <c r="A50" s="23">
        <v>44</v>
      </c>
      <c r="B50" s="3" t="s">
        <v>121</v>
      </c>
      <c r="C50" s="60"/>
      <c r="D50" s="60"/>
      <c r="E50" s="61"/>
      <c r="F50" s="61"/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5">
      <c r="A51" s="23">
        <v>45</v>
      </c>
      <c r="B51" s="3" t="s">
        <v>122</v>
      </c>
      <c r="C51" s="60"/>
      <c r="D51" s="60"/>
      <c r="E51" s="61"/>
      <c r="F51" s="61"/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5">
      <c r="A52" s="23">
        <v>46</v>
      </c>
      <c r="B52" s="3" t="s">
        <v>123</v>
      </c>
      <c r="C52" s="60"/>
      <c r="D52" s="60"/>
      <c r="E52" s="61"/>
      <c r="F52" s="61"/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5">
      <c r="A53" s="23">
        <v>47</v>
      </c>
      <c r="B53" s="3" t="s">
        <v>124</v>
      </c>
      <c r="C53" s="60"/>
      <c r="D53" s="60"/>
      <c r="E53" s="61"/>
      <c r="F53" s="61"/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5">
      <c r="A54" s="23">
        <v>48</v>
      </c>
      <c r="B54" s="3" t="s">
        <v>125</v>
      </c>
      <c r="C54" s="60"/>
      <c r="D54" s="60"/>
      <c r="E54" s="61"/>
      <c r="F54" s="61"/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5">
      <c r="A55" s="23">
        <v>49</v>
      </c>
      <c r="B55" s="3" t="s">
        <v>126</v>
      </c>
      <c r="C55" s="60"/>
      <c r="D55" s="60"/>
      <c r="E55" s="61"/>
      <c r="F55" s="61"/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5">
      <c r="A56" s="23">
        <v>50</v>
      </c>
      <c r="B56" s="3" t="s">
        <v>127</v>
      </c>
      <c r="C56" s="60"/>
      <c r="D56" s="60"/>
      <c r="E56" s="61"/>
      <c r="F56" s="61"/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5">
      <c r="A57" s="23"/>
      <c r="B57" s="3" t="s">
        <v>317</v>
      </c>
      <c r="C57" s="60"/>
      <c r="D57" s="60"/>
      <c r="E57" s="61"/>
      <c r="F57" s="61"/>
      <c r="G57" s="37"/>
      <c r="H57" s="37"/>
      <c r="I57" s="37"/>
      <c r="J57" s="37"/>
      <c r="K57" s="37"/>
      <c r="L57" s="37"/>
      <c r="M57" s="11"/>
      <c r="N57" s="11"/>
      <c r="O57" s="11"/>
      <c r="P57" s="11"/>
      <c r="Q57" s="11"/>
      <c r="R57" s="11"/>
      <c r="S57" s="11"/>
    </row>
    <row r="58" spans="1:19" s="4" customFormat="1" ht="15.85" customHeight="1" x14ac:dyDescent="0.25">
      <c r="A58" s="24"/>
      <c r="B58" s="28" t="s">
        <v>128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S58" si="0">SUM(G7:G57)</f>
        <v>2420</v>
      </c>
      <c r="H58" s="47">
        <f t="shared" si="0"/>
        <v>202</v>
      </c>
      <c r="I58" s="47">
        <f t="shared" si="0"/>
        <v>200</v>
      </c>
      <c r="J58" s="47">
        <f t="shared" si="0"/>
        <v>204</v>
      </c>
      <c r="K58" s="47">
        <f t="shared" si="0"/>
        <v>200</v>
      </c>
      <c r="L58" s="47">
        <f t="shared" si="0"/>
        <v>202</v>
      </c>
      <c r="M58" s="47">
        <f t="shared" si="0"/>
        <v>202</v>
      </c>
      <c r="N58" s="47">
        <f t="shared" si="0"/>
        <v>202</v>
      </c>
      <c r="O58" s="47">
        <f t="shared" si="0"/>
        <v>200</v>
      </c>
      <c r="P58" s="47">
        <f t="shared" si="0"/>
        <v>204</v>
      </c>
      <c r="Q58" s="47">
        <f t="shared" si="0"/>
        <v>199</v>
      </c>
      <c r="R58" s="47">
        <f t="shared" si="0"/>
        <v>202</v>
      </c>
      <c r="S58" s="47">
        <f t="shared" si="0"/>
        <v>203</v>
      </c>
    </row>
    <row r="59" spans="1:19" x14ac:dyDescent="0.25">
      <c r="G59" s="50"/>
    </row>
    <row r="60" spans="1:19" x14ac:dyDescent="0.25">
      <c r="C60" s="62"/>
      <c r="D60" s="62"/>
      <c r="E60" s="62"/>
      <c r="F60" s="62"/>
      <c r="G60" s="50"/>
    </row>
    <row r="64" spans="1:19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57" hidden="1" customWidth="1"/>
    <col min="5" max="5" width="15" style="57" hidden="1" customWidth="1"/>
    <col min="6" max="6" width="13.90625" style="57" hidden="1" customWidth="1"/>
    <col min="7" max="7" width="15.54296875" style="38" hidden="1" customWidth="1"/>
    <col min="8" max="8" width="13.08984375" style="39" customWidth="1"/>
    <col min="9" max="11" width="13.90625" style="40" customWidth="1"/>
    <col min="12" max="14" width="12.36328125" style="9" customWidth="1"/>
    <col min="15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86" t="s">
        <v>212</v>
      </c>
    </row>
    <row r="3" spans="1:20" ht="15.85" customHeight="1" x14ac:dyDescent="0.25">
      <c r="B3" s="16" t="s">
        <v>213</v>
      </c>
      <c r="C3" s="58"/>
      <c r="D3" s="58"/>
      <c r="E3" s="58"/>
      <c r="F3" s="58"/>
      <c r="G3" s="33"/>
      <c r="H3" s="33"/>
      <c r="I3" s="33"/>
      <c r="J3" s="33"/>
      <c r="K3" s="33"/>
      <c r="L3" s="16"/>
      <c r="M3" s="16"/>
      <c r="N3" s="16"/>
      <c r="O3" s="16"/>
      <c r="P3" s="16"/>
      <c r="Q3" s="16"/>
      <c r="R3" s="16"/>
      <c r="S3" s="16"/>
      <c r="T3" s="16"/>
    </row>
    <row r="4" spans="1:20" ht="59.5" customHeight="1" x14ac:dyDescent="0.25">
      <c r="A4" s="90" t="s">
        <v>50</v>
      </c>
      <c r="B4" s="90" t="s">
        <v>51</v>
      </c>
      <c r="C4" s="122" t="s">
        <v>52</v>
      </c>
      <c r="D4" s="123"/>
      <c r="E4" s="123"/>
      <c r="F4" s="124"/>
      <c r="G4" s="107" t="s">
        <v>53</v>
      </c>
      <c r="H4" s="110" t="s">
        <v>201</v>
      </c>
      <c r="I4" s="128" t="s">
        <v>55</v>
      </c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</row>
    <row r="5" spans="1:20" s="2" customFormat="1" ht="50.25" customHeight="1" x14ac:dyDescent="0.25">
      <c r="A5" s="90"/>
      <c r="B5" s="90"/>
      <c r="C5" s="125" t="s">
        <v>56</v>
      </c>
      <c r="D5" s="125"/>
      <c r="E5" s="126" t="s">
        <v>57</v>
      </c>
      <c r="F5" s="127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59" t="s">
        <v>64</v>
      </c>
      <c r="D6" s="59" t="s">
        <v>65</v>
      </c>
      <c r="E6" s="59" t="s">
        <v>64</v>
      </c>
      <c r="F6" s="59" t="s">
        <v>65</v>
      </c>
      <c r="G6" s="107"/>
      <c r="H6" s="110"/>
      <c r="I6" s="81" t="s">
        <v>132</v>
      </c>
      <c r="J6" s="81" t="s">
        <v>133</v>
      </c>
      <c r="K6" s="81" t="s">
        <v>134</v>
      </c>
      <c r="L6" s="81" t="s">
        <v>135</v>
      </c>
      <c r="M6" s="81" t="s">
        <v>136</v>
      </c>
      <c r="N6" s="81" t="s">
        <v>137</v>
      </c>
      <c r="O6" s="81" t="s">
        <v>138</v>
      </c>
      <c r="P6" s="81" t="s">
        <v>139</v>
      </c>
      <c r="Q6" s="81" t="s">
        <v>140</v>
      </c>
      <c r="R6" s="81" t="s">
        <v>141</v>
      </c>
      <c r="S6" s="81" t="s">
        <v>142</v>
      </c>
      <c r="T6" s="81" t="s">
        <v>143</v>
      </c>
    </row>
    <row r="7" spans="1:20" x14ac:dyDescent="0.25">
      <c r="A7" s="23">
        <v>1</v>
      </c>
      <c r="B7" s="3" t="s">
        <v>78</v>
      </c>
      <c r="C7" s="60"/>
      <c r="D7" s="60"/>
      <c r="E7" s="61"/>
      <c r="F7" s="61"/>
      <c r="G7" s="45">
        <v>0</v>
      </c>
      <c r="H7" s="37">
        <v>2182</v>
      </c>
      <c r="I7" s="37">
        <v>182</v>
      </c>
      <c r="J7" s="37">
        <v>182</v>
      </c>
      <c r="K7" s="37">
        <v>182</v>
      </c>
      <c r="L7" s="11">
        <v>182</v>
      </c>
      <c r="M7" s="11">
        <v>182</v>
      </c>
      <c r="N7" s="11">
        <v>181</v>
      </c>
      <c r="O7" s="11">
        <v>182</v>
      </c>
      <c r="P7" s="11">
        <v>182</v>
      </c>
      <c r="Q7" s="11">
        <v>182</v>
      </c>
      <c r="R7" s="11">
        <v>182</v>
      </c>
      <c r="S7" s="11">
        <v>182</v>
      </c>
      <c r="T7" s="11">
        <v>181</v>
      </c>
    </row>
    <row r="8" spans="1:20" x14ac:dyDescent="0.25">
      <c r="A8" s="23">
        <v>2</v>
      </c>
      <c r="B8" s="3" t="s">
        <v>79</v>
      </c>
      <c r="C8" s="60"/>
      <c r="D8" s="60"/>
      <c r="E8" s="61"/>
      <c r="F8" s="61"/>
      <c r="G8" s="45">
        <v>0</v>
      </c>
      <c r="H8" s="37">
        <v>1818</v>
      </c>
      <c r="I8" s="37">
        <v>152</v>
      </c>
      <c r="J8" s="37">
        <v>151</v>
      </c>
      <c r="K8" s="37">
        <v>152</v>
      </c>
      <c r="L8" s="11">
        <v>151</v>
      </c>
      <c r="M8" s="11">
        <v>152</v>
      </c>
      <c r="N8" s="11">
        <v>151</v>
      </c>
      <c r="O8" s="11">
        <v>152</v>
      </c>
      <c r="P8" s="11">
        <v>151</v>
      </c>
      <c r="Q8" s="11">
        <v>152</v>
      </c>
      <c r="R8" s="11">
        <v>151</v>
      </c>
      <c r="S8" s="11">
        <v>152</v>
      </c>
      <c r="T8" s="11">
        <v>151</v>
      </c>
    </row>
    <row r="9" spans="1:20" x14ac:dyDescent="0.25">
      <c r="A9" s="23">
        <v>3</v>
      </c>
      <c r="B9" s="3" t="s">
        <v>80</v>
      </c>
      <c r="C9" s="60"/>
      <c r="D9" s="60"/>
      <c r="E9" s="61"/>
      <c r="F9" s="61"/>
      <c r="G9" s="45">
        <v>0</v>
      </c>
      <c r="H9" s="37">
        <v>4388</v>
      </c>
      <c r="I9" s="37">
        <v>366</v>
      </c>
      <c r="J9" s="37">
        <v>366</v>
      </c>
      <c r="K9" s="37">
        <v>365</v>
      </c>
      <c r="L9" s="11">
        <v>366</v>
      </c>
      <c r="M9" s="11">
        <v>366</v>
      </c>
      <c r="N9" s="11">
        <v>365</v>
      </c>
      <c r="O9" s="11">
        <v>366</v>
      </c>
      <c r="P9" s="11">
        <v>366</v>
      </c>
      <c r="Q9" s="11">
        <v>365</v>
      </c>
      <c r="R9" s="11">
        <v>366</v>
      </c>
      <c r="S9" s="11">
        <v>366</v>
      </c>
      <c r="T9" s="11">
        <v>365</v>
      </c>
    </row>
    <row r="10" spans="1:20" x14ac:dyDescent="0.25">
      <c r="A10" s="23">
        <v>4</v>
      </c>
      <c r="B10" s="3" t="s">
        <v>81</v>
      </c>
      <c r="C10" s="60"/>
      <c r="D10" s="60"/>
      <c r="E10" s="61"/>
      <c r="F10" s="61"/>
      <c r="G10" s="45">
        <v>0</v>
      </c>
      <c r="H10" s="37">
        <v>1910</v>
      </c>
      <c r="I10" s="37">
        <v>159</v>
      </c>
      <c r="J10" s="37">
        <v>159</v>
      </c>
      <c r="K10" s="37">
        <v>159</v>
      </c>
      <c r="L10" s="11">
        <v>159</v>
      </c>
      <c r="M10" s="11">
        <v>159</v>
      </c>
      <c r="N10" s="11">
        <v>160</v>
      </c>
      <c r="O10" s="11">
        <v>159</v>
      </c>
      <c r="P10" s="11">
        <v>159</v>
      </c>
      <c r="Q10" s="11">
        <v>159</v>
      </c>
      <c r="R10" s="11">
        <v>159</v>
      </c>
      <c r="S10" s="11">
        <v>159</v>
      </c>
      <c r="T10" s="11">
        <v>160</v>
      </c>
    </row>
    <row r="11" spans="1:20" x14ac:dyDescent="0.25">
      <c r="A11" s="23">
        <v>5</v>
      </c>
      <c r="B11" s="3" t="s">
        <v>82</v>
      </c>
      <c r="C11" s="60"/>
      <c r="D11" s="60"/>
      <c r="E11" s="61"/>
      <c r="F11" s="61"/>
      <c r="G11" s="45">
        <v>0</v>
      </c>
      <c r="H11" s="37">
        <v>2309</v>
      </c>
      <c r="I11" s="37">
        <v>192</v>
      </c>
      <c r="J11" s="37">
        <v>192</v>
      </c>
      <c r="K11" s="37">
        <v>192</v>
      </c>
      <c r="L11" s="11">
        <v>193</v>
      </c>
      <c r="M11" s="11">
        <v>192</v>
      </c>
      <c r="N11" s="11">
        <v>193</v>
      </c>
      <c r="O11" s="11">
        <v>192</v>
      </c>
      <c r="P11" s="11">
        <v>193</v>
      </c>
      <c r="Q11" s="11">
        <v>192</v>
      </c>
      <c r="R11" s="11">
        <v>193</v>
      </c>
      <c r="S11" s="11">
        <v>192</v>
      </c>
      <c r="T11" s="11">
        <v>193</v>
      </c>
    </row>
    <row r="12" spans="1:20" x14ac:dyDescent="0.25">
      <c r="A12" s="23">
        <v>6</v>
      </c>
      <c r="B12" s="3" t="s">
        <v>83</v>
      </c>
      <c r="C12" s="60"/>
      <c r="D12" s="60"/>
      <c r="E12" s="61"/>
      <c r="F12" s="61"/>
      <c r="G12" s="45">
        <v>0</v>
      </c>
      <c r="H12" s="37">
        <v>2487</v>
      </c>
      <c r="I12" s="37">
        <v>207</v>
      </c>
      <c r="J12" s="37">
        <v>207</v>
      </c>
      <c r="K12" s="37">
        <v>207</v>
      </c>
      <c r="L12" s="11">
        <v>208</v>
      </c>
      <c r="M12" s="11">
        <v>207</v>
      </c>
      <c r="N12" s="11">
        <v>207</v>
      </c>
      <c r="O12" s="11">
        <v>207</v>
      </c>
      <c r="P12" s="11">
        <v>208</v>
      </c>
      <c r="Q12" s="11">
        <v>207</v>
      </c>
      <c r="R12" s="11">
        <v>207</v>
      </c>
      <c r="S12" s="11">
        <v>207</v>
      </c>
      <c r="T12" s="11">
        <v>208</v>
      </c>
    </row>
    <row r="13" spans="1:20" x14ac:dyDescent="0.25">
      <c r="A13" s="23">
        <v>7</v>
      </c>
      <c r="B13" s="3" t="s">
        <v>84</v>
      </c>
      <c r="C13" s="60"/>
      <c r="D13" s="60"/>
      <c r="E13" s="61"/>
      <c r="F13" s="61"/>
      <c r="G13" s="45">
        <v>0</v>
      </c>
      <c r="H13" s="37">
        <v>1956</v>
      </c>
      <c r="I13" s="37">
        <v>163</v>
      </c>
      <c r="J13" s="37">
        <v>163</v>
      </c>
      <c r="K13" s="37">
        <v>163</v>
      </c>
      <c r="L13" s="11">
        <v>163</v>
      </c>
      <c r="M13" s="11">
        <v>163</v>
      </c>
      <c r="N13" s="11">
        <v>163</v>
      </c>
      <c r="O13" s="11">
        <v>163</v>
      </c>
      <c r="P13" s="11">
        <v>163</v>
      </c>
      <c r="Q13" s="11">
        <v>163</v>
      </c>
      <c r="R13" s="11">
        <v>163</v>
      </c>
      <c r="S13" s="11">
        <v>163</v>
      </c>
      <c r="T13" s="11">
        <v>163</v>
      </c>
    </row>
    <row r="14" spans="1:20" x14ac:dyDescent="0.25">
      <c r="A14" s="23">
        <v>8</v>
      </c>
      <c r="B14" s="3" t="s">
        <v>85</v>
      </c>
      <c r="C14" s="60"/>
      <c r="D14" s="60"/>
      <c r="E14" s="61"/>
      <c r="F14" s="61"/>
      <c r="G14" s="45">
        <v>0</v>
      </c>
      <c r="H14" s="37">
        <v>1613</v>
      </c>
      <c r="I14" s="37">
        <v>134</v>
      </c>
      <c r="J14" s="37">
        <v>134</v>
      </c>
      <c r="K14" s="37">
        <v>134</v>
      </c>
      <c r="L14" s="11">
        <v>135</v>
      </c>
      <c r="M14" s="11">
        <v>134</v>
      </c>
      <c r="N14" s="11">
        <v>135</v>
      </c>
      <c r="O14" s="11">
        <v>134</v>
      </c>
      <c r="P14" s="11">
        <v>135</v>
      </c>
      <c r="Q14" s="11">
        <v>134</v>
      </c>
      <c r="R14" s="11">
        <v>135</v>
      </c>
      <c r="S14" s="11">
        <v>134</v>
      </c>
      <c r="T14" s="11">
        <v>135</v>
      </c>
    </row>
    <row r="15" spans="1:20" x14ac:dyDescent="0.25">
      <c r="A15" s="23">
        <v>9</v>
      </c>
      <c r="B15" s="3" t="s">
        <v>86</v>
      </c>
      <c r="C15" s="60"/>
      <c r="D15" s="60"/>
      <c r="E15" s="61"/>
      <c r="F15" s="61"/>
      <c r="G15" s="45">
        <v>0</v>
      </c>
      <c r="H15" s="37">
        <v>2023</v>
      </c>
      <c r="I15" s="37">
        <v>169</v>
      </c>
      <c r="J15" s="37">
        <v>169</v>
      </c>
      <c r="K15" s="37">
        <v>169</v>
      </c>
      <c r="L15" s="11">
        <v>168</v>
      </c>
      <c r="M15" s="11">
        <v>169</v>
      </c>
      <c r="N15" s="11">
        <v>168</v>
      </c>
      <c r="O15" s="11">
        <v>169</v>
      </c>
      <c r="P15" s="11">
        <v>168</v>
      </c>
      <c r="Q15" s="11">
        <v>169</v>
      </c>
      <c r="R15" s="11">
        <v>168</v>
      </c>
      <c r="S15" s="11">
        <v>169</v>
      </c>
      <c r="T15" s="11">
        <v>168</v>
      </c>
    </row>
    <row r="16" spans="1:20" x14ac:dyDescent="0.25">
      <c r="A16" s="23">
        <v>10</v>
      </c>
      <c r="B16" s="3" t="s">
        <v>87</v>
      </c>
      <c r="C16" s="60"/>
      <c r="D16" s="60"/>
      <c r="E16" s="61"/>
      <c r="F16" s="61"/>
      <c r="G16" s="45">
        <v>0</v>
      </c>
      <c r="H16" s="37">
        <v>1159</v>
      </c>
      <c r="I16" s="37">
        <v>97</v>
      </c>
      <c r="J16" s="37">
        <v>97</v>
      </c>
      <c r="K16" s="37">
        <v>97</v>
      </c>
      <c r="L16" s="11">
        <v>96</v>
      </c>
      <c r="M16" s="11">
        <v>97</v>
      </c>
      <c r="N16" s="11">
        <v>96</v>
      </c>
      <c r="O16" s="11">
        <v>97</v>
      </c>
      <c r="P16" s="11">
        <v>96</v>
      </c>
      <c r="Q16" s="11">
        <v>97</v>
      </c>
      <c r="R16" s="11">
        <v>96</v>
      </c>
      <c r="S16" s="11">
        <v>97</v>
      </c>
      <c r="T16" s="11">
        <v>96</v>
      </c>
    </row>
    <row r="17" spans="1:20" x14ac:dyDescent="0.25">
      <c r="A17" s="23">
        <v>11</v>
      </c>
      <c r="B17" s="3" t="s">
        <v>88</v>
      </c>
      <c r="C17" s="60"/>
      <c r="D17" s="60"/>
      <c r="E17" s="61"/>
      <c r="F17" s="61"/>
      <c r="G17" s="45">
        <v>0</v>
      </c>
      <c r="H17" s="37">
        <v>1417</v>
      </c>
      <c r="I17" s="37">
        <v>118</v>
      </c>
      <c r="J17" s="37">
        <v>118</v>
      </c>
      <c r="K17" s="37">
        <v>118</v>
      </c>
      <c r="L17" s="11">
        <v>118</v>
      </c>
      <c r="M17" s="11">
        <v>118</v>
      </c>
      <c r="N17" s="11">
        <v>118</v>
      </c>
      <c r="O17" s="11">
        <v>118</v>
      </c>
      <c r="P17" s="11">
        <v>118</v>
      </c>
      <c r="Q17" s="11">
        <v>118</v>
      </c>
      <c r="R17" s="11">
        <v>118</v>
      </c>
      <c r="S17" s="11">
        <v>118</v>
      </c>
      <c r="T17" s="11">
        <v>119</v>
      </c>
    </row>
    <row r="18" spans="1:20" x14ac:dyDescent="0.25">
      <c r="A18" s="23">
        <v>12</v>
      </c>
      <c r="B18" s="3" t="s">
        <v>89</v>
      </c>
      <c r="C18" s="60"/>
      <c r="D18" s="60"/>
      <c r="E18" s="61"/>
      <c r="F18" s="61"/>
      <c r="G18" s="45">
        <v>0</v>
      </c>
      <c r="H18" s="37">
        <v>300</v>
      </c>
      <c r="I18" s="37">
        <v>25</v>
      </c>
      <c r="J18" s="37">
        <v>25</v>
      </c>
      <c r="K18" s="37">
        <v>25</v>
      </c>
      <c r="L18" s="11">
        <v>25</v>
      </c>
      <c r="M18" s="11">
        <v>25</v>
      </c>
      <c r="N18" s="11">
        <v>25</v>
      </c>
      <c r="O18" s="11">
        <v>25</v>
      </c>
      <c r="P18" s="11">
        <v>25</v>
      </c>
      <c r="Q18" s="11">
        <v>25</v>
      </c>
      <c r="R18" s="11">
        <v>25</v>
      </c>
      <c r="S18" s="11">
        <v>25</v>
      </c>
      <c r="T18" s="11">
        <v>25</v>
      </c>
    </row>
    <row r="19" spans="1:20" x14ac:dyDescent="0.25">
      <c r="A19" s="23">
        <v>13</v>
      </c>
      <c r="B19" s="3" t="s">
        <v>90</v>
      </c>
      <c r="C19" s="60"/>
      <c r="D19" s="60"/>
      <c r="E19" s="61"/>
      <c r="F19" s="61"/>
      <c r="G19" s="45">
        <v>0</v>
      </c>
      <c r="H19" s="37">
        <v>3839</v>
      </c>
      <c r="I19" s="37">
        <v>320</v>
      </c>
      <c r="J19" s="37">
        <v>320</v>
      </c>
      <c r="K19" s="37">
        <v>320</v>
      </c>
      <c r="L19" s="11">
        <v>320</v>
      </c>
      <c r="M19" s="11">
        <v>320</v>
      </c>
      <c r="N19" s="11">
        <v>320</v>
      </c>
      <c r="O19" s="11">
        <v>320</v>
      </c>
      <c r="P19" s="11">
        <v>320</v>
      </c>
      <c r="Q19" s="11">
        <v>320</v>
      </c>
      <c r="R19" s="11">
        <v>320</v>
      </c>
      <c r="S19" s="11">
        <v>320</v>
      </c>
      <c r="T19" s="11">
        <v>319</v>
      </c>
    </row>
    <row r="20" spans="1:20" x14ac:dyDescent="0.25">
      <c r="A20" s="23">
        <v>14</v>
      </c>
      <c r="B20" s="3" t="s">
        <v>91</v>
      </c>
      <c r="C20" s="60"/>
      <c r="D20" s="60"/>
      <c r="E20" s="61"/>
      <c r="F20" s="6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60"/>
      <c r="D21" s="60"/>
      <c r="E21" s="61"/>
      <c r="F21" s="6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60"/>
      <c r="D22" s="60"/>
      <c r="E22" s="61"/>
      <c r="F22" s="6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60"/>
      <c r="D23" s="60"/>
      <c r="E23" s="61"/>
      <c r="F23" s="6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60"/>
      <c r="D24" s="60"/>
      <c r="E24" s="61"/>
      <c r="F24" s="6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60"/>
      <c r="D25" s="60"/>
      <c r="E25" s="61"/>
      <c r="F25" s="6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60"/>
      <c r="D26" s="60"/>
      <c r="E26" s="61"/>
      <c r="F26" s="6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60"/>
      <c r="D27" s="60"/>
      <c r="E27" s="61"/>
      <c r="F27" s="6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60"/>
      <c r="D28" s="60"/>
      <c r="E28" s="61"/>
      <c r="F28" s="6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60"/>
      <c r="D29" s="60"/>
      <c r="E29" s="61"/>
      <c r="F29" s="6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60"/>
      <c r="D30" s="60"/>
      <c r="E30" s="61"/>
      <c r="F30" s="6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60"/>
      <c r="D31" s="60"/>
      <c r="E31" s="61"/>
      <c r="F31" s="61"/>
      <c r="G31" s="45">
        <v>0</v>
      </c>
      <c r="H31" s="37">
        <v>8696</v>
      </c>
      <c r="I31" s="37">
        <v>725</v>
      </c>
      <c r="J31" s="37">
        <v>725</v>
      </c>
      <c r="K31" s="37">
        <v>724</v>
      </c>
      <c r="L31" s="11">
        <v>725</v>
      </c>
      <c r="M31" s="11">
        <v>725</v>
      </c>
      <c r="N31" s="11">
        <v>724</v>
      </c>
      <c r="O31" s="11">
        <v>725</v>
      </c>
      <c r="P31" s="11">
        <v>725</v>
      </c>
      <c r="Q31" s="11">
        <v>724</v>
      </c>
      <c r="R31" s="11">
        <v>725</v>
      </c>
      <c r="S31" s="11">
        <v>725</v>
      </c>
      <c r="T31" s="11">
        <v>724</v>
      </c>
    </row>
    <row r="32" spans="1:20" x14ac:dyDescent="0.25">
      <c r="A32" s="23">
        <v>26</v>
      </c>
      <c r="B32" s="3" t="s">
        <v>103</v>
      </c>
      <c r="C32" s="60"/>
      <c r="D32" s="60"/>
      <c r="E32" s="61"/>
      <c r="F32" s="61"/>
      <c r="G32" s="45">
        <v>0</v>
      </c>
      <c r="H32" s="37">
        <v>8287</v>
      </c>
      <c r="I32" s="37">
        <v>691</v>
      </c>
      <c r="J32" s="37">
        <v>691</v>
      </c>
      <c r="K32" s="37">
        <v>691</v>
      </c>
      <c r="L32" s="11">
        <v>690</v>
      </c>
      <c r="M32" s="11">
        <v>691</v>
      </c>
      <c r="N32" s="11">
        <v>690</v>
      </c>
      <c r="O32" s="11">
        <v>691</v>
      </c>
      <c r="P32" s="11">
        <v>690</v>
      </c>
      <c r="Q32" s="11">
        <v>691</v>
      </c>
      <c r="R32" s="11">
        <v>690</v>
      </c>
      <c r="S32" s="11">
        <v>691</v>
      </c>
      <c r="T32" s="11">
        <v>690</v>
      </c>
    </row>
    <row r="33" spans="1:20" ht="30.05" x14ac:dyDescent="0.25">
      <c r="A33" s="23">
        <v>27</v>
      </c>
      <c r="B33" s="3" t="s">
        <v>104</v>
      </c>
      <c r="C33" s="60"/>
      <c r="D33" s="60"/>
      <c r="E33" s="61"/>
      <c r="F33" s="6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60"/>
      <c r="D34" s="60"/>
      <c r="E34" s="61"/>
      <c r="F34" s="61"/>
      <c r="G34" s="45">
        <v>0</v>
      </c>
      <c r="H34" s="37">
        <v>4045</v>
      </c>
      <c r="I34" s="37">
        <v>337</v>
      </c>
      <c r="J34" s="37">
        <v>337</v>
      </c>
      <c r="K34" s="37">
        <v>337</v>
      </c>
      <c r="L34" s="11">
        <v>337</v>
      </c>
      <c r="M34" s="11">
        <v>337</v>
      </c>
      <c r="N34" s="11">
        <v>337</v>
      </c>
      <c r="O34" s="11">
        <v>337</v>
      </c>
      <c r="P34" s="11">
        <v>337</v>
      </c>
      <c r="Q34" s="11">
        <v>337</v>
      </c>
      <c r="R34" s="11">
        <v>337</v>
      </c>
      <c r="S34" s="11">
        <v>337</v>
      </c>
      <c r="T34" s="11">
        <v>338</v>
      </c>
    </row>
    <row r="35" spans="1:20" x14ac:dyDescent="0.25">
      <c r="A35" s="23">
        <v>29</v>
      </c>
      <c r="B35" s="3" t="s">
        <v>106</v>
      </c>
      <c r="C35" s="60"/>
      <c r="D35" s="60"/>
      <c r="E35" s="61"/>
      <c r="F35" s="61"/>
      <c r="G35" s="45">
        <v>0</v>
      </c>
      <c r="H35" s="37">
        <v>611</v>
      </c>
      <c r="I35" s="37">
        <v>51</v>
      </c>
      <c r="J35" s="37">
        <v>51</v>
      </c>
      <c r="K35" s="37">
        <v>51</v>
      </c>
      <c r="L35" s="11">
        <v>51</v>
      </c>
      <c r="M35" s="11">
        <v>51</v>
      </c>
      <c r="N35" s="11">
        <v>51</v>
      </c>
      <c r="O35" s="11">
        <v>51</v>
      </c>
      <c r="P35" s="11">
        <v>51</v>
      </c>
      <c r="Q35" s="11">
        <v>51</v>
      </c>
      <c r="R35" s="11">
        <v>51</v>
      </c>
      <c r="S35" s="11">
        <v>51</v>
      </c>
      <c r="T35" s="11">
        <v>50</v>
      </c>
    </row>
    <row r="36" spans="1:20" x14ac:dyDescent="0.25">
      <c r="A36" s="23">
        <v>30</v>
      </c>
      <c r="B36" s="3" t="s">
        <v>107</v>
      </c>
      <c r="C36" s="60"/>
      <c r="D36" s="60"/>
      <c r="E36" s="61"/>
      <c r="F36" s="6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60"/>
      <c r="D37" s="60"/>
      <c r="E37" s="61"/>
      <c r="F37" s="6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60"/>
      <c r="D38" s="60"/>
      <c r="E38" s="61"/>
      <c r="F38" s="6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60"/>
      <c r="D39" s="60"/>
      <c r="E39" s="61"/>
      <c r="F39" s="6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60"/>
      <c r="D40" s="60"/>
      <c r="E40" s="61"/>
      <c r="F40" s="6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61"/>
      <c r="D41" s="61"/>
      <c r="E41" s="61"/>
      <c r="F41" s="6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60"/>
      <c r="D42" s="60"/>
      <c r="E42" s="61"/>
      <c r="F42" s="6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60"/>
      <c r="D43" s="60"/>
      <c r="E43" s="61"/>
      <c r="F43" s="6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60"/>
      <c r="D44" s="60"/>
      <c r="E44" s="61"/>
      <c r="F44" s="6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60"/>
      <c r="D45" s="60"/>
      <c r="E45" s="61"/>
      <c r="F45" s="6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60"/>
      <c r="D46" s="60"/>
      <c r="E46" s="61"/>
      <c r="F46" s="6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60"/>
      <c r="D47" s="60"/>
      <c r="E47" s="61"/>
      <c r="F47" s="6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60"/>
      <c r="D48" s="60"/>
      <c r="E48" s="61"/>
      <c r="F48" s="6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60"/>
      <c r="D49" s="60"/>
      <c r="E49" s="61"/>
      <c r="F49" s="6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60"/>
      <c r="D50" s="60"/>
      <c r="E50" s="61"/>
      <c r="F50" s="6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60"/>
      <c r="D51" s="60"/>
      <c r="E51" s="61"/>
      <c r="F51" s="6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60"/>
      <c r="D52" s="60"/>
      <c r="E52" s="61"/>
      <c r="F52" s="6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60"/>
      <c r="D53" s="60"/>
      <c r="E53" s="61"/>
      <c r="F53" s="6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60"/>
      <c r="D54" s="60"/>
      <c r="E54" s="61"/>
      <c r="F54" s="6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60"/>
      <c r="D55" s="60"/>
      <c r="E55" s="61"/>
      <c r="F55" s="6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60"/>
      <c r="D56" s="60"/>
      <c r="E56" s="61"/>
      <c r="F56" s="6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60"/>
      <c r="D57" s="60"/>
      <c r="E57" s="61"/>
      <c r="F57" s="61"/>
      <c r="G57" s="45"/>
      <c r="H57" s="37"/>
      <c r="I57" s="37"/>
      <c r="J57" s="37"/>
      <c r="K57" s="37"/>
      <c r="L57" s="11"/>
      <c r="M57" s="11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T58" si="0">SUM(G7:G57)</f>
        <v>0</v>
      </c>
      <c r="H58" s="47">
        <f t="shared" si="0"/>
        <v>49040</v>
      </c>
      <c r="I58" s="47">
        <f t="shared" si="0"/>
        <v>4088</v>
      </c>
      <c r="J58" s="47">
        <f t="shared" si="0"/>
        <v>4087</v>
      </c>
      <c r="K58" s="47">
        <f t="shared" si="0"/>
        <v>4086</v>
      </c>
      <c r="L58" s="47">
        <f t="shared" si="0"/>
        <v>4087</v>
      </c>
      <c r="M58" s="47">
        <f t="shared" si="0"/>
        <v>4088</v>
      </c>
      <c r="N58" s="47">
        <f t="shared" si="0"/>
        <v>4084</v>
      </c>
      <c r="O58" s="47">
        <f t="shared" si="0"/>
        <v>4088</v>
      </c>
      <c r="P58" s="47">
        <f t="shared" si="0"/>
        <v>4087</v>
      </c>
      <c r="Q58" s="47">
        <f t="shared" si="0"/>
        <v>4086</v>
      </c>
      <c r="R58" s="47">
        <f t="shared" si="0"/>
        <v>4086</v>
      </c>
      <c r="S58" s="47">
        <f t="shared" si="0"/>
        <v>4088</v>
      </c>
      <c r="T58" s="47">
        <f t="shared" si="0"/>
        <v>4085</v>
      </c>
    </row>
    <row r="59" spans="1:20" x14ac:dyDescent="0.25">
      <c r="H59" s="50"/>
    </row>
    <row r="60" spans="1:20" x14ac:dyDescent="0.25">
      <c r="C60" s="62"/>
      <c r="D60" s="62"/>
      <c r="E60" s="62"/>
      <c r="F60" s="62"/>
      <c r="H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mergeCells count="12">
    <mergeCell ref="I4:T4"/>
    <mergeCell ref="L5:N5"/>
    <mergeCell ref="I5:K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G1" sqref="G1:G1048576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57" hidden="1" customWidth="1"/>
    <col min="5" max="5" width="15" style="57" hidden="1" customWidth="1"/>
    <col min="6" max="6" width="13.90625" style="57" hidden="1" customWidth="1"/>
    <col min="7" max="7" width="15.54296875" style="38" hidden="1" customWidth="1"/>
    <col min="8" max="8" width="13.08984375" style="39" customWidth="1"/>
    <col min="9" max="11" width="13.90625" style="40" customWidth="1"/>
    <col min="12" max="14" width="12.36328125" style="9" customWidth="1"/>
    <col min="15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86" t="s">
        <v>214</v>
      </c>
    </row>
    <row r="3" spans="1:20" ht="15.85" customHeight="1" x14ac:dyDescent="0.25">
      <c r="B3" s="16" t="s">
        <v>215</v>
      </c>
      <c r="C3" s="58"/>
      <c r="D3" s="58"/>
      <c r="E3" s="58"/>
      <c r="F3" s="58"/>
      <c r="G3" s="33"/>
      <c r="H3" s="33"/>
      <c r="I3" s="33"/>
      <c r="J3" s="33"/>
      <c r="K3" s="33"/>
      <c r="L3" s="16"/>
      <c r="M3" s="16"/>
      <c r="N3" s="16"/>
      <c r="O3" s="16"/>
      <c r="P3" s="16"/>
      <c r="Q3" s="16"/>
      <c r="R3" s="16"/>
      <c r="S3" s="16"/>
      <c r="T3" s="16"/>
    </row>
    <row r="4" spans="1:20" ht="59.5" customHeight="1" x14ac:dyDescent="0.25">
      <c r="A4" s="90" t="s">
        <v>50</v>
      </c>
      <c r="B4" s="90" t="s">
        <v>51</v>
      </c>
      <c r="C4" s="122" t="s">
        <v>52</v>
      </c>
      <c r="D4" s="123"/>
      <c r="E4" s="123"/>
      <c r="F4" s="124"/>
      <c r="G4" s="107" t="s">
        <v>53</v>
      </c>
      <c r="H4" s="110" t="s">
        <v>201</v>
      </c>
      <c r="I4" s="128" t="s">
        <v>55</v>
      </c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</row>
    <row r="5" spans="1:20" s="2" customFormat="1" ht="50.25" customHeight="1" x14ac:dyDescent="0.25">
      <c r="A5" s="90"/>
      <c r="B5" s="90"/>
      <c r="C5" s="125" t="s">
        <v>56</v>
      </c>
      <c r="D5" s="125"/>
      <c r="E5" s="126" t="s">
        <v>57</v>
      </c>
      <c r="F5" s="127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59" t="s">
        <v>64</v>
      </c>
      <c r="D6" s="59" t="s">
        <v>65</v>
      </c>
      <c r="E6" s="59" t="s">
        <v>64</v>
      </c>
      <c r="F6" s="59" t="s">
        <v>65</v>
      </c>
      <c r="G6" s="107"/>
      <c r="H6" s="110"/>
      <c r="I6" s="81" t="s">
        <v>132</v>
      </c>
      <c r="J6" s="81" t="s">
        <v>133</v>
      </c>
      <c r="K6" s="81" t="s">
        <v>134</v>
      </c>
      <c r="L6" s="81" t="s">
        <v>135</v>
      </c>
      <c r="M6" s="81" t="s">
        <v>136</v>
      </c>
      <c r="N6" s="81" t="s">
        <v>137</v>
      </c>
      <c r="O6" s="81" t="s">
        <v>138</v>
      </c>
      <c r="P6" s="81" t="s">
        <v>139</v>
      </c>
      <c r="Q6" s="81" t="s">
        <v>140</v>
      </c>
      <c r="R6" s="81" t="s">
        <v>141</v>
      </c>
      <c r="S6" s="81" t="s">
        <v>142</v>
      </c>
      <c r="T6" s="81" t="s">
        <v>143</v>
      </c>
    </row>
    <row r="7" spans="1:20" x14ac:dyDescent="0.25">
      <c r="A7" s="23">
        <v>1</v>
      </c>
      <c r="B7" s="3" t="s">
        <v>78</v>
      </c>
      <c r="C7" s="60"/>
      <c r="D7" s="60"/>
      <c r="E7" s="61"/>
      <c r="F7" s="61"/>
      <c r="G7" s="45">
        <v>0</v>
      </c>
      <c r="H7" s="37">
        <v>6001</v>
      </c>
      <c r="I7" s="37">
        <v>500</v>
      </c>
      <c r="J7" s="37">
        <v>500</v>
      </c>
      <c r="K7" s="37">
        <v>500</v>
      </c>
      <c r="L7" s="11">
        <v>500</v>
      </c>
      <c r="M7" s="11">
        <v>500</v>
      </c>
      <c r="N7" s="11">
        <v>500</v>
      </c>
      <c r="O7" s="11">
        <v>500</v>
      </c>
      <c r="P7" s="11">
        <v>500</v>
      </c>
      <c r="Q7" s="11">
        <v>500</v>
      </c>
      <c r="R7" s="11">
        <v>500</v>
      </c>
      <c r="S7" s="11">
        <v>500</v>
      </c>
      <c r="T7" s="11">
        <v>501</v>
      </c>
    </row>
    <row r="8" spans="1:20" x14ac:dyDescent="0.25">
      <c r="A8" s="23">
        <v>2</v>
      </c>
      <c r="B8" s="3" t="s">
        <v>79</v>
      </c>
      <c r="C8" s="60"/>
      <c r="D8" s="60"/>
      <c r="E8" s="61"/>
      <c r="F8" s="61"/>
      <c r="G8" s="45">
        <v>0</v>
      </c>
      <c r="H8" s="37">
        <v>3518</v>
      </c>
      <c r="I8" s="37">
        <v>293</v>
      </c>
      <c r="J8" s="37">
        <v>293</v>
      </c>
      <c r="K8" s="37">
        <v>293</v>
      </c>
      <c r="L8" s="11">
        <v>293</v>
      </c>
      <c r="M8" s="11">
        <v>293</v>
      </c>
      <c r="N8" s="11">
        <v>294</v>
      </c>
      <c r="O8" s="11">
        <v>293</v>
      </c>
      <c r="P8" s="11">
        <v>293</v>
      </c>
      <c r="Q8" s="11">
        <v>293</v>
      </c>
      <c r="R8" s="11">
        <v>293</v>
      </c>
      <c r="S8" s="11">
        <v>293</v>
      </c>
      <c r="T8" s="11">
        <v>294</v>
      </c>
    </row>
    <row r="9" spans="1:20" x14ac:dyDescent="0.25">
      <c r="A9" s="23">
        <v>3</v>
      </c>
      <c r="B9" s="3" t="s">
        <v>80</v>
      </c>
      <c r="C9" s="60"/>
      <c r="D9" s="60"/>
      <c r="E9" s="61"/>
      <c r="F9" s="61"/>
      <c r="G9" s="45">
        <v>0</v>
      </c>
      <c r="H9" s="37">
        <v>13266</v>
      </c>
      <c r="I9" s="37">
        <v>1106</v>
      </c>
      <c r="J9" s="37">
        <v>1105</v>
      </c>
      <c r="K9" s="37">
        <v>1106</v>
      </c>
      <c r="L9" s="11">
        <v>1105</v>
      </c>
      <c r="M9" s="11">
        <v>1106</v>
      </c>
      <c r="N9" s="11">
        <v>1105</v>
      </c>
      <c r="O9" s="11">
        <v>1106</v>
      </c>
      <c r="P9" s="11">
        <v>1105</v>
      </c>
      <c r="Q9" s="11">
        <v>1106</v>
      </c>
      <c r="R9" s="11">
        <v>1105</v>
      </c>
      <c r="S9" s="11">
        <v>1106</v>
      </c>
      <c r="T9" s="11">
        <v>1105</v>
      </c>
    </row>
    <row r="10" spans="1:20" x14ac:dyDescent="0.25">
      <c r="A10" s="23">
        <v>4</v>
      </c>
      <c r="B10" s="3" t="s">
        <v>81</v>
      </c>
      <c r="C10" s="60"/>
      <c r="D10" s="60"/>
      <c r="E10" s="61"/>
      <c r="F10" s="61"/>
      <c r="G10" s="45">
        <v>0</v>
      </c>
      <c r="H10" s="37">
        <v>5824</v>
      </c>
      <c r="I10" s="37">
        <v>485</v>
      </c>
      <c r="J10" s="37">
        <v>485</v>
      </c>
      <c r="K10" s="37">
        <v>486</v>
      </c>
      <c r="L10" s="11">
        <v>485</v>
      </c>
      <c r="M10" s="11">
        <v>485</v>
      </c>
      <c r="N10" s="11">
        <v>486</v>
      </c>
      <c r="O10" s="11">
        <v>485</v>
      </c>
      <c r="P10" s="11">
        <v>485</v>
      </c>
      <c r="Q10" s="11">
        <v>486</v>
      </c>
      <c r="R10" s="11">
        <v>485</v>
      </c>
      <c r="S10" s="11">
        <v>485</v>
      </c>
      <c r="T10" s="11">
        <v>486</v>
      </c>
    </row>
    <row r="11" spans="1:20" x14ac:dyDescent="0.25">
      <c r="A11" s="23">
        <v>5</v>
      </c>
      <c r="B11" s="3" t="s">
        <v>82</v>
      </c>
      <c r="C11" s="60"/>
      <c r="D11" s="60"/>
      <c r="E11" s="61"/>
      <c r="F11" s="61"/>
      <c r="G11" s="45">
        <v>0</v>
      </c>
      <c r="H11" s="37">
        <v>6862</v>
      </c>
      <c r="I11" s="37">
        <v>572</v>
      </c>
      <c r="J11" s="37">
        <v>572</v>
      </c>
      <c r="K11" s="37">
        <v>572</v>
      </c>
      <c r="L11" s="11">
        <v>572</v>
      </c>
      <c r="M11" s="11">
        <v>572</v>
      </c>
      <c r="N11" s="11">
        <v>571</v>
      </c>
      <c r="O11" s="11">
        <v>572</v>
      </c>
      <c r="P11" s="11">
        <v>572</v>
      </c>
      <c r="Q11" s="11">
        <v>572</v>
      </c>
      <c r="R11" s="11">
        <v>572</v>
      </c>
      <c r="S11" s="11">
        <v>572</v>
      </c>
      <c r="T11" s="11">
        <v>571</v>
      </c>
    </row>
    <row r="12" spans="1:20" x14ac:dyDescent="0.25">
      <c r="A12" s="23">
        <v>6</v>
      </c>
      <c r="B12" s="3" t="s">
        <v>83</v>
      </c>
      <c r="C12" s="60"/>
      <c r="D12" s="60"/>
      <c r="E12" s="61"/>
      <c r="F12" s="61"/>
      <c r="G12" s="45">
        <v>0</v>
      </c>
      <c r="H12" s="37">
        <v>8194</v>
      </c>
      <c r="I12" s="37">
        <v>683</v>
      </c>
      <c r="J12" s="37">
        <v>683</v>
      </c>
      <c r="K12" s="37">
        <v>683</v>
      </c>
      <c r="L12" s="11">
        <v>683</v>
      </c>
      <c r="M12" s="11">
        <v>683</v>
      </c>
      <c r="N12" s="11">
        <v>682</v>
      </c>
      <c r="O12" s="11">
        <v>683</v>
      </c>
      <c r="P12" s="11">
        <v>683</v>
      </c>
      <c r="Q12" s="11">
        <v>683</v>
      </c>
      <c r="R12" s="11">
        <v>683</v>
      </c>
      <c r="S12" s="11">
        <v>683</v>
      </c>
      <c r="T12" s="11">
        <v>682</v>
      </c>
    </row>
    <row r="13" spans="1:20" x14ac:dyDescent="0.25">
      <c r="A13" s="23">
        <v>7</v>
      </c>
      <c r="B13" s="3" t="s">
        <v>84</v>
      </c>
      <c r="C13" s="60"/>
      <c r="D13" s="60"/>
      <c r="E13" s="61"/>
      <c r="F13" s="61"/>
      <c r="G13" s="45">
        <v>0</v>
      </c>
      <c r="H13" s="37">
        <v>5905</v>
      </c>
      <c r="I13" s="37">
        <v>492</v>
      </c>
      <c r="J13" s="37">
        <v>492</v>
      </c>
      <c r="K13" s="37">
        <v>492</v>
      </c>
      <c r="L13" s="11">
        <v>492</v>
      </c>
      <c r="M13" s="11">
        <v>492</v>
      </c>
      <c r="N13" s="11">
        <v>492</v>
      </c>
      <c r="O13" s="11">
        <v>492</v>
      </c>
      <c r="P13" s="11">
        <v>492</v>
      </c>
      <c r="Q13" s="11">
        <v>492</v>
      </c>
      <c r="R13" s="11">
        <v>492</v>
      </c>
      <c r="S13" s="11">
        <v>492</v>
      </c>
      <c r="T13" s="11">
        <v>493</v>
      </c>
    </row>
    <row r="14" spans="1:20" x14ac:dyDescent="0.25">
      <c r="A14" s="23">
        <v>8</v>
      </c>
      <c r="B14" s="3" t="s">
        <v>85</v>
      </c>
      <c r="C14" s="60"/>
      <c r="D14" s="60"/>
      <c r="E14" s="61"/>
      <c r="F14" s="61"/>
      <c r="G14" s="45">
        <v>0</v>
      </c>
      <c r="H14" s="37">
        <v>4347</v>
      </c>
      <c r="I14" s="37">
        <v>362</v>
      </c>
      <c r="J14" s="37">
        <v>362</v>
      </c>
      <c r="K14" s="37">
        <v>362</v>
      </c>
      <c r="L14" s="11">
        <v>363</v>
      </c>
      <c r="M14" s="11">
        <v>362</v>
      </c>
      <c r="N14" s="11">
        <v>362</v>
      </c>
      <c r="O14" s="11">
        <v>362</v>
      </c>
      <c r="P14" s="11">
        <v>363</v>
      </c>
      <c r="Q14" s="11">
        <v>362</v>
      </c>
      <c r="R14" s="11">
        <v>362</v>
      </c>
      <c r="S14" s="11">
        <v>362</v>
      </c>
      <c r="T14" s="11">
        <v>363</v>
      </c>
    </row>
    <row r="15" spans="1:20" x14ac:dyDescent="0.25">
      <c r="A15" s="23">
        <v>9</v>
      </c>
      <c r="B15" s="3" t="s">
        <v>86</v>
      </c>
      <c r="C15" s="60"/>
      <c r="D15" s="60"/>
      <c r="E15" s="61"/>
      <c r="F15" s="61"/>
      <c r="G15" s="45">
        <v>0</v>
      </c>
      <c r="H15" s="37">
        <v>3360</v>
      </c>
      <c r="I15" s="37">
        <v>280</v>
      </c>
      <c r="J15" s="37">
        <v>280</v>
      </c>
      <c r="K15" s="37">
        <v>280</v>
      </c>
      <c r="L15" s="11">
        <v>280</v>
      </c>
      <c r="M15" s="11">
        <v>280</v>
      </c>
      <c r="N15" s="11">
        <v>280</v>
      </c>
      <c r="O15" s="11">
        <v>280</v>
      </c>
      <c r="P15" s="11">
        <v>280</v>
      </c>
      <c r="Q15" s="11">
        <v>280</v>
      </c>
      <c r="R15" s="11">
        <v>280</v>
      </c>
      <c r="S15" s="11">
        <v>280</v>
      </c>
      <c r="T15" s="11">
        <v>280</v>
      </c>
    </row>
    <row r="16" spans="1:20" x14ac:dyDescent="0.25">
      <c r="A16" s="23">
        <v>10</v>
      </c>
      <c r="B16" s="3" t="s">
        <v>87</v>
      </c>
      <c r="C16" s="60"/>
      <c r="D16" s="60"/>
      <c r="E16" s="61"/>
      <c r="F16" s="61"/>
      <c r="G16" s="45">
        <v>0</v>
      </c>
      <c r="H16" s="37">
        <v>3042</v>
      </c>
      <c r="I16" s="37">
        <v>254</v>
      </c>
      <c r="J16" s="37">
        <v>253</v>
      </c>
      <c r="K16" s="37">
        <v>254</v>
      </c>
      <c r="L16" s="11">
        <v>253</v>
      </c>
      <c r="M16" s="11">
        <v>254</v>
      </c>
      <c r="N16" s="11">
        <v>253</v>
      </c>
      <c r="O16" s="11">
        <v>254</v>
      </c>
      <c r="P16" s="11">
        <v>253</v>
      </c>
      <c r="Q16" s="11">
        <v>254</v>
      </c>
      <c r="R16" s="11">
        <v>253</v>
      </c>
      <c r="S16" s="11">
        <v>254</v>
      </c>
      <c r="T16" s="11">
        <v>253</v>
      </c>
    </row>
    <row r="17" spans="1:20" x14ac:dyDescent="0.25">
      <c r="A17" s="23">
        <v>11</v>
      </c>
      <c r="B17" s="3" t="s">
        <v>88</v>
      </c>
      <c r="C17" s="60"/>
      <c r="D17" s="60"/>
      <c r="E17" s="61"/>
      <c r="F17" s="61"/>
      <c r="G17" s="45">
        <v>0</v>
      </c>
      <c r="H17" s="37">
        <v>3066</v>
      </c>
      <c r="I17" s="37">
        <v>256</v>
      </c>
      <c r="J17" s="37">
        <v>255</v>
      </c>
      <c r="K17" s="37">
        <v>256</v>
      </c>
      <c r="L17" s="11">
        <v>255</v>
      </c>
      <c r="M17" s="11">
        <v>256</v>
      </c>
      <c r="N17" s="11">
        <v>255</v>
      </c>
      <c r="O17" s="11">
        <v>256</v>
      </c>
      <c r="P17" s="11">
        <v>255</v>
      </c>
      <c r="Q17" s="11">
        <v>256</v>
      </c>
      <c r="R17" s="11">
        <v>255</v>
      </c>
      <c r="S17" s="11">
        <v>256</v>
      </c>
      <c r="T17" s="11">
        <v>255</v>
      </c>
    </row>
    <row r="18" spans="1:20" x14ac:dyDescent="0.25">
      <c r="A18" s="23">
        <v>12</v>
      </c>
      <c r="B18" s="3" t="s">
        <v>89</v>
      </c>
      <c r="C18" s="60"/>
      <c r="D18" s="60"/>
      <c r="E18" s="61"/>
      <c r="F18" s="6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60"/>
      <c r="D19" s="60"/>
      <c r="E19" s="61"/>
      <c r="F19" s="61"/>
      <c r="G19" s="45">
        <v>0</v>
      </c>
      <c r="H19" s="37">
        <v>5522</v>
      </c>
      <c r="I19" s="37">
        <v>460</v>
      </c>
      <c r="J19" s="37">
        <v>460</v>
      </c>
      <c r="K19" s="37">
        <v>460</v>
      </c>
      <c r="L19" s="11">
        <v>460</v>
      </c>
      <c r="M19" s="11">
        <v>460</v>
      </c>
      <c r="N19" s="11">
        <v>461</v>
      </c>
      <c r="O19" s="11">
        <v>460</v>
      </c>
      <c r="P19" s="11">
        <v>460</v>
      </c>
      <c r="Q19" s="11">
        <v>460</v>
      </c>
      <c r="R19" s="11">
        <v>460</v>
      </c>
      <c r="S19" s="11">
        <v>460</v>
      </c>
      <c r="T19" s="11">
        <v>461</v>
      </c>
    </row>
    <row r="20" spans="1:20" x14ac:dyDescent="0.25">
      <c r="A20" s="23">
        <v>14</v>
      </c>
      <c r="B20" s="3" t="s">
        <v>91</v>
      </c>
      <c r="C20" s="60"/>
      <c r="D20" s="60"/>
      <c r="E20" s="61"/>
      <c r="F20" s="6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60"/>
      <c r="D21" s="60"/>
      <c r="E21" s="61"/>
      <c r="F21" s="6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60"/>
      <c r="D22" s="60"/>
      <c r="E22" s="61"/>
      <c r="F22" s="6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60"/>
      <c r="D23" s="60"/>
      <c r="E23" s="61"/>
      <c r="F23" s="6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60"/>
      <c r="D24" s="60"/>
      <c r="E24" s="61"/>
      <c r="F24" s="6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60"/>
      <c r="D25" s="60"/>
      <c r="E25" s="61"/>
      <c r="F25" s="6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60"/>
      <c r="D26" s="60"/>
      <c r="E26" s="61"/>
      <c r="F26" s="6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60"/>
      <c r="D27" s="60"/>
      <c r="E27" s="61"/>
      <c r="F27" s="6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60"/>
      <c r="D28" s="60"/>
      <c r="E28" s="61"/>
      <c r="F28" s="6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60"/>
      <c r="D29" s="60"/>
      <c r="E29" s="61"/>
      <c r="F29" s="6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60"/>
      <c r="D30" s="60"/>
      <c r="E30" s="61"/>
      <c r="F30" s="61"/>
      <c r="G30" s="45">
        <v>0</v>
      </c>
      <c r="H30" s="37">
        <v>67364</v>
      </c>
      <c r="I30" s="37">
        <v>5614</v>
      </c>
      <c r="J30" s="37">
        <v>5614</v>
      </c>
      <c r="K30" s="37">
        <v>5613</v>
      </c>
      <c r="L30" s="11">
        <v>5614</v>
      </c>
      <c r="M30" s="11">
        <v>5614</v>
      </c>
      <c r="N30" s="11">
        <v>5613</v>
      </c>
      <c r="O30" s="11">
        <v>5614</v>
      </c>
      <c r="P30" s="11">
        <v>5614</v>
      </c>
      <c r="Q30" s="11">
        <v>5613</v>
      </c>
      <c r="R30" s="11">
        <v>5614</v>
      </c>
      <c r="S30" s="11">
        <v>5614</v>
      </c>
      <c r="T30" s="11">
        <v>5613</v>
      </c>
    </row>
    <row r="31" spans="1:20" x14ac:dyDescent="0.25">
      <c r="A31" s="23">
        <v>25</v>
      </c>
      <c r="B31" s="3" t="s">
        <v>102</v>
      </c>
      <c r="C31" s="60"/>
      <c r="D31" s="60"/>
      <c r="E31" s="61"/>
      <c r="F31" s="6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60"/>
      <c r="D32" s="60"/>
      <c r="E32" s="61"/>
      <c r="F32" s="6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60"/>
      <c r="D33" s="60"/>
      <c r="E33" s="61"/>
      <c r="F33" s="6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60"/>
      <c r="D34" s="60"/>
      <c r="E34" s="61"/>
      <c r="F34" s="61"/>
      <c r="G34" s="45">
        <v>0</v>
      </c>
      <c r="H34" s="37">
        <v>12570</v>
      </c>
      <c r="I34" s="37">
        <v>1048</v>
      </c>
      <c r="J34" s="37">
        <v>1047</v>
      </c>
      <c r="K34" s="37">
        <v>1048</v>
      </c>
      <c r="L34" s="11">
        <v>1047</v>
      </c>
      <c r="M34" s="11">
        <v>1048</v>
      </c>
      <c r="N34" s="11">
        <v>1047</v>
      </c>
      <c r="O34" s="11">
        <v>1048</v>
      </c>
      <c r="P34" s="11">
        <v>1047</v>
      </c>
      <c r="Q34" s="11">
        <v>1048</v>
      </c>
      <c r="R34" s="11">
        <v>1047</v>
      </c>
      <c r="S34" s="11">
        <v>1048</v>
      </c>
      <c r="T34" s="11">
        <v>1047</v>
      </c>
    </row>
    <row r="35" spans="1:20" x14ac:dyDescent="0.25">
      <c r="A35" s="23">
        <v>29</v>
      </c>
      <c r="B35" s="3" t="s">
        <v>106</v>
      </c>
      <c r="C35" s="60"/>
      <c r="D35" s="60"/>
      <c r="E35" s="61"/>
      <c r="F35" s="6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60"/>
      <c r="D36" s="60"/>
      <c r="E36" s="61"/>
      <c r="F36" s="6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60"/>
      <c r="D37" s="60"/>
      <c r="E37" s="61"/>
      <c r="F37" s="6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60"/>
      <c r="D38" s="60"/>
      <c r="E38" s="61"/>
      <c r="F38" s="6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60"/>
      <c r="D39" s="60"/>
      <c r="E39" s="61"/>
      <c r="F39" s="6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60"/>
      <c r="D40" s="60"/>
      <c r="E40" s="61"/>
      <c r="F40" s="6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61"/>
      <c r="D41" s="61"/>
      <c r="E41" s="61"/>
      <c r="F41" s="6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60"/>
      <c r="D42" s="60"/>
      <c r="E42" s="61"/>
      <c r="F42" s="6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60"/>
      <c r="D43" s="60"/>
      <c r="E43" s="61"/>
      <c r="F43" s="6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60"/>
      <c r="D44" s="60"/>
      <c r="E44" s="61"/>
      <c r="F44" s="6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60"/>
      <c r="D45" s="60"/>
      <c r="E45" s="61"/>
      <c r="F45" s="6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60"/>
      <c r="D46" s="60"/>
      <c r="E46" s="61"/>
      <c r="F46" s="6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60"/>
      <c r="D47" s="60"/>
      <c r="E47" s="61"/>
      <c r="F47" s="6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60"/>
      <c r="D48" s="60"/>
      <c r="E48" s="61"/>
      <c r="F48" s="6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60"/>
      <c r="D49" s="60"/>
      <c r="E49" s="61"/>
      <c r="F49" s="6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60"/>
      <c r="D50" s="60"/>
      <c r="E50" s="61"/>
      <c r="F50" s="6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60"/>
      <c r="D51" s="60"/>
      <c r="E51" s="61"/>
      <c r="F51" s="6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60"/>
      <c r="D52" s="60"/>
      <c r="E52" s="61"/>
      <c r="F52" s="6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60"/>
      <c r="D53" s="60"/>
      <c r="E53" s="61"/>
      <c r="F53" s="6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60"/>
      <c r="D54" s="60"/>
      <c r="E54" s="61"/>
      <c r="F54" s="6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60"/>
      <c r="D55" s="60"/>
      <c r="E55" s="61"/>
      <c r="F55" s="6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60"/>
      <c r="D56" s="60"/>
      <c r="E56" s="61"/>
      <c r="F56" s="6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60"/>
      <c r="D57" s="60"/>
      <c r="E57" s="61"/>
      <c r="F57" s="61"/>
      <c r="G57" s="45"/>
      <c r="H57" s="37"/>
      <c r="I57" s="37"/>
      <c r="J57" s="37"/>
      <c r="K57" s="37"/>
      <c r="L57" s="11"/>
      <c r="M57" s="11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T58" si="0">SUM(G7:G57)</f>
        <v>0</v>
      </c>
      <c r="H58" s="47">
        <f t="shared" si="0"/>
        <v>148841</v>
      </c>
      <c r="I58" s="47">
        <f t="shared" si="0"/>
        <v>12405</v>
      </c>
      <c r="J58" s="47">
        <f t="shared" si="0"/>
        <v>12401</v>
      </c>
      <c r="K58" s="47">
        <f t="shared" si="0"/>
        <v>12405</v>
      </c>
      <c r="L58" s="47">
        <f t="shared" si="0"/>
        <v>12402</v>
      </c>
      <c r="M58" s="47">
        <f t="shared" si="0"/>
        <v>12405</v>
      </c>
      <c r="N58" s="47">
        <f t="shared" si="0"/>
        <v>12401</v>
      </c>
      <c r="O58" s="47">
        <f t="shared" si="0"/>
        <v>12405</v>
      </c>
      <c r="P58" s="47">
        <f t="shared" si="0"/>
        <v>12402</v>
      </c>
      <c r="Q58" s="47">
        <f t="shared" si="0"/>
        <v>12405</v>
      </c>
      <c r="R58" s="47">
        <f t="shared" si="0"/>
        <v>12401</v>
      </c>
      <c r="S58" s="47">
        <f t="shared" si="0"/>
        <v>12405</v>
      </c>
      <c r="T58" s="47">
        <f t="shared" si="0"/>
        <v>12404</v>
      </c>
    </row>
    <row r="59" spans="1:20" x14ac:dyDescent="0.25">
      <c r="H59" s="50"/>
    </row>
    <row r="60" spans="1:20" x14ac:dyDescent="0.25">
      <c r="C60" s="62"/>
      <c r="D60" s="62"/>
      <c r="E60" s="62"/>
      <c r="F60" s="62"/>
      <c r="H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mergeCells count="12">
    <mergeCell ref="I4:T4"/>
    <mergeCell ref="L5:N5"/>
    <mergeCell ref="I5:K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25" activePane="bottomRight" state="frozen"/>
      <selection pane="topRight"/>
      <selection pane="bottomLeft"/>
      <selection pane="bottomRight" activeCell="C60" sqref="C60"/>
    </sheetView>
  </sheetViews>
  <sheetFormatPr defaultRowHeight="15.05" x14ac:dyDescent="0.25"/>
  <cols>
    <col min="1" max="1" width="7" customWidth="1"/>
    <col min="3" max="3" width="50" customWidth="1"/>
    <col min="4" max="4" width="15.36328125" customWidth="1"/>
  </cols>
  <sheetData>
    <row r="1" spans="1:16" x14ac:dyDescent="0.25">
      <c r="P1" s="84" t="s">
        <v>216</v>
      </c>
    </row>
    <row r="3" spans="1:16" ht="20.05" customHeight="1" x14ac:dyDescent="0.25">
      <c r="B3" s="33" t="s">
        <v>217</v>
      </c>
    </row>
    <row r="4" spans="1:16" x14ac:dyDescent="0.25">
      <c r="A4" s="121" t="s">
        <v>50</v>
      </c>
      <c r="B4" s="121" t="s">
        <v>146</v>
      </c>
      <c r="C4" s="121" t="s">
        <v>51</v>
      </c>
      <c r="D4" s="121" t="s">
        <v>147</v>
      </c>
      <c r="E4" s="121" t="s">
        <v>55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5">
      <c r="A5" s="121"/>
      <c r="B5" s="121"/>
      <c r="C5" s="121"/>
      <c r="D5" s="121"/>
      <c r="E5" s="121" t="s">
        <v>60</v>
      </c>
      <c r="F5" s="121"/>
      <c r="G5" s="121"/>
      <c r="H5" s="121" t="s">
        <v>61</v>
      </c>
      <c r="I5" s="121"/>
      <c r="J5" s="121"/>
      <c r="K5" s="121" t="s">
        <v>62</v>
      </c>
      <c r="L5" s="121"/>
      <c r="M5" s="121"/>
      <c r="N5" s="121" t="s">
        <v>63</v>
      </c>
      <c r="O5" s="121"/>
      <c r="P5" s="121"/>
    </row>
    <row r="6" spans="1:16" x14ac:dyDescent="0.25">
      <c r="A6" s="121"/>
      <c r="B6" s="121"/>
      <c r="C6" s="121"/>
      <c r="D6" s="121"/>
      <c r="E6" s="85" t="s">
        <v>132</v>
      </c>
      <c r="F6" s="85" t="s">
        <v>133</v>
      </c>
      <c r="G6" s="85" t="s">
        <v>134</v>
      </c>
      <c r="H6" s="85" t="s">
        <v>135</v>
      </c>
      <c r="I6" s="85" t="s">
        <v>136</v>
      </c>
      <c r="J6" s="85" t="s">
        <v>137</v>
      </c>
      <c r="K6" s="85" t="s">
        <v>138</v>
      </c>
      <c r="L6" s="85" t="s">
        <v>139</v>
      </c>
      <c r="M6" s="85" t="s">
        <v>140</v>
      </c>
      <c r="N6" s="85" t="s">
        <v>141</v>
      </c>
      <c r="O6" s="85" t="s">
        <v>142</v>
      </c>
      <c r="P6" s="85" t="s">
        <v>143</v>
      </c>
    </row>
    <row r="7" spans="1:16" x14ac:dyDescent="0.25">
      <c r="A7" s="31">
        <v>1</v>
      </c>
      <c r="B7" s="31">
        <v>450040</v>
      </c>
      <c r="C7" s="31" t="s">
        <v>78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0</v>
      </c>
    </row>
    <row r="8" spans="1:16" x14ac:dyDescent="0.25">
      <c r="A8" s="31">
        <v>2</v>
      </c>
      <c r="B8" s="31">
        <v>450039</v>
      </c>
      <c r="C8" s="31" t="s">
        <v>79</v>
      </c>
      <c r="D8" s="31">
        <v>6000</v>
      </c>
      <c r="E8" s="31">
        <v>500</v>
      </c>
      <c r="F8" s="31">
        <v>500</v>
      </c>
      <c r="G8" s="31">
        <v>500</v>
      </c>
      <c r="H8" s="31">
        <v>500</v>
      </c>
      <c r="I8" s="31">
        <v>500</v>
      </c>
      <c r="J8" s="31">
        <v>500</v>
      </c>
      <c r="K8" s="31">
        <v>500</v>
      </c>
      <c r="L8" s="31">
        <v>500</v>
      </c>
      <c r="M8" s="31">
        <v>500</v>
      </c>
      <c r="N8" s="31">
        <v>500</v>
      </c>
      <c r="O8" s="31">
        <v>500</v>
      </c>
      <c r="P8" s="31">
        <v>500</v>
      </c>
    </row>
    <row r="9" spans="1:16" x14ac:dyDescent="0.25">
      <c r="A9" s="31">
        <v>3</v>
      </c>
      <c r="B9" s="31">
        <v>450037</v>
      </c>
      <c r="C9" s="31" t="s">
        <v>80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</row>
    <row r="10" spans="1:16" x14ac:dyDescent="0.25">
      <c r="A10" s="31">
        <v>4</v>
      </c>
      <c r="B10" s="31">
        <v>450041</v>
      </c>
      <c r="C10" s="31" t="s">
        <v>81</v>
      </c>
      <c r="D10" s="31">
        <v>6000</v>
      </c>
      <c r="E10" s="31">
        <v>500</v>
      </c>
      <c r="F10" s="31">
        <v>500</v>
      </c>
      <c r="G10" s="31">
        <v>500</v>
      </c>
      <c r="H10" s="31">
        <v>500</v>
      </c>
      <c r="I10" s="31">
        <v>500</v>
      </c>
      <c r="J10" s="31">
        <v>500</v>
      </c>
      <c r="K10" s="31">
        <v>500</v>
      </c>
      <c r="L10" s="31">
        <v>500</v>
      </c>
      <c r="M10" s="31">
        <v>500</v>
      </c>
      <c r="N10" s="31">
        <v>500</v>
      </c>
      <c r="O10" s="31">
        <v>500</v>
      </c>
      <c r="P10" s="31">
        <v>500</v>
      </c>
    </row>
    <row r="11" spans="1:16" x14ac:dyDescent="0.25">
      <c r="A11" s="31">
        <v>5</v>
      </c>
      <c r="B11" s="31">
        <v>450035</v>
      </c>
      <c r="C11" s="31" t="s">
        <v>82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16" x14ac:dyDescent="0.25">
      <c r="A12" s="31">
        <v>6</v>
      </c>
      <c r="B12" s="31">
        <v>450038</v>
      </c>
      <c r="C12" s="31" t="s">
        <v>83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</row>
    <row r="13" spans="1:16" x14ac:dyDescent="0.25">
      <c r="A13" s="31">
        <v>7</v>
      </c>
      <c r="B13" s="31">
        <v>450049</v>
      </c>
      <c r="C13" s="31" t="s">
        <v>84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</row>
    <row r="14" spans="1:16" x14ac:dyDescent="0.25">
      <c r="A14" s="31">
        <v>8</v>
      </c>
      <c r="B14" s="31">
        <v>450050</v>
      </c>
      <c r="C14" s="31" t="s">
        <v>85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</row>
    <row r="15" spans="1:16" x14ac:dyDescent="0.25">
      <c r="A15" s="31">
        <v>9</v>
      </c>
      <c r="B15" s="31">
        <v>450033</v>
      </c>
      <c r="C15" s="31" t="s">
        <v>86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</row>
    <row r="16" spans="1:16" x14ac:dyDescent="0.25">
      <c r="A16" s="31">
        <v>10</v>
      </c>
      <c r="B16" s="31">
        <v>450036</v>
      </c>
      <c r="C16" s="31" t="s">
        <v>87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</row>
    <row r="17" spans="1:16" x14ac:dyDescent="0.25">
      <c r="A17" s="31">
        <v>11</v>
      </c>
      <c r="B17" s="31">
        <v>450022</v>
      </c>
      <c r="C17" s="31" t="s">
        <v>88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</row>
    <row r="18" spans="1:16" x14ac:dyDescent="0.25">
      <c r="A18" s="31">
        <v>12</v>
      </c>
      <c r="B18" s="31">
        <v>450001</v>
      </c>
      <c r="C18" s="31" t="s">
        <v>89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</row>
    <row r="19" spans="1:16" x14ac:dyDescent="0.25">
      <c r="A19" s="31">
        <v>13</v>
      </c>
      <c r="B19" s="31">
        <v>450012</v>
      </c>
      <c r="C19" s="31" t="s">
        <v>90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</row>
    <row r="20" spans="1:16" x14ac:dyDescent="0.25">
      <c r="A20" s="31">
        <v>14</v>
      </c>
      <c r="B20" s="31">
        <v>450002</v>
      </c>
      <c r="C20" s="31" t="s">
        <v>91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</row>
    <row r="21" spans="1:16" x14ac:dyDescent="0.25">
      <c r="A21" s="31">
        <v>15</v>
      </c>
      <c r="B21" s="31">
        <v>450003</v>
      </c>
      <c r="C21" s="31" t="s">
        <v>92</v>
      </c>
      <c r="D21" s="31">
        <v>5471</v>
      </c>
      <c r="E21" s="31">
        <v>456</v>
      </c>
      <c r="F21" s="31">
        <v>456</v>
      </c>
      <c r="G21" s="31">
        <v>456</v>
      </c>
      <c r="H21" s="31">
        <v>456</v>
      </c>
      <c r="I21" s="31">
        <v>456</v>
      </c>
      <c r="J21" s="31">
        <v>456</v>
      </c>
      <c r="K21" s="31">
        <v>456</v>
      </c>
      <c r="L21" s="31">
        <v>456</v>
      </c>
      <c r="M21" s="31">
        <v>456</v>
      </c>
      <c r="N21" s="31">
        <v>456</v>
      </c>
      <c r="O21" s="31">
        <v>456</v>
      </c>
      <c r="P21" s="31">
        <v>455</v>
      </c>
    </row>
    <row r="22" spans="1:16" x14ac:dyDescent="0.25">
      <c r="A22" s="31">
        <v>16</v>
      </c>
      <c r="B22" s="31">
        <v>450004</v>
      </c>
      <c r="C22" s="31" t="s">
        <v>93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</row>
    <row r="23" spans="1:16" x14ac:dyDescent="0.25">
      <c r="A23" s="31">
        <v>17</v>
      </c>
      <c r="B23" s="31">
        <v>450005</v>
      </c>
      <c r="C23" s="31" t="s">
        <v>94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</row>
    <row r="24" spans="1:16" x14ac:dyDescent="0.25">
      <c r="A24" s="31">
        <v>18</v>
      </c>
      <c r="B24" s="31">
        <v>450006</v>
      </c>
      <c r="C24" s="31" t="s">
        <v>95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6" x14ac:dyDescent="0.25">
      <c r="A25" s="31">
        <v>19</v>
      </c>
      <c r="B25" s="31">
        <v>450007</v>
      </c>
      <c r="C25" s="31" t="s">
        <v>96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</row>
    <row r="26" spans="1:16" x14ac:dyDescent="0.25">
      <c r="A26" s="31">
        <v>20</v>
      </c>
      <c r="B26" s="31">
        <v>450008</v>
      </c>
      <c r="C26" s="31" t="s">
        <v>97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</row>
    <row r="27" spans="1:16" x14ac:dyDescent="0.25">
      <c r="A27" s="31">
        <v>21</v>
      </c>
      <c r="B27" s="31">
        <v>450061</v>
      </c>
      <c r="C27" s="31" t="s">
        <v>98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</row>
    <row r="28" spans="1:16" x14ac:dyDescent="0.25">
      <c r="A28" s="31">
        <v>22</v>
      </c>
      <c r="B28" s="31">
        <v>450055</v>
      </c>
      <c r="C28" s="31" t="s">
        <v>99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 x14ac:dyDescent="0.25">
      <c r="A29" s="31">
        <v>23</v>
      </c>
      <c r="B29" s="31">
        <v>450009</v>
      </c>
      <c r="C29" s="31" t="s">
        <v>100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</row>
    <row r="30" spans="1:16" x14ac:dyDescent="0.25">
      <c r="A30" s="31">
        <v>24</v>
      </c>
      <c r="B30" s="31">
        <v>450014</v>
      </c>
      <c r="C30" s="31" t="s">
        <v>101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</row>
    <row r="31" spans="1:16" x14ac:dyDescent="0.25">
      <c r="A31" s="31">
        <v>25</v>
      </c>
      <c r="B31" s="31">
        <v>450011</v>
      </c>
      <c r="C31" s="31" t="s">
        <v>102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</row>
    <row r="32" spans="1:16" x14ac:dyDescent="0.25">
      <c r="A32" s="31">
        <v>26</v>
      </c>
      <c r="B32" s="31">
        <v>450013</v>
      </c>
      <c r="C32" s="31" t="s">
        <v>103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</row>
    <row r="33" spans="1:16" x14ac:dyDescent="0.25">
      <c r="A33" s="31">
        <v>27</v>
      </c>
      <c r="B33" s="31">
        <v>450020</v>
      </c>
      <c r="C33" s="31" t="s">
        <v>104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6" x14ac:dyDescent="0.25">
      <c r="A34" s="31">
        <v>28</v>
      </c>
      <c r="B34" s="31">
        <v>450026</v>
      </c>
      <c r="C34" s="31" t="s">
        <v>105</v>
      </c>
      <c r="D34" s="31">
        <v>7500</v>
      </c>
      <c r="E34" s="31">
        <v>625</v>
      </c>
      <c r="F34" s="31">
        <v>625</v>
      </c>
      <c r="G34" s="31">
        <v>625</v>
      </c>
      <c r="H34" s="31">
        <v>625</v>
      </c>
      <c r="I34" s="31">
        <v>625</v>
      </c>
      <c r="J34" s="31">
        <v>625</v>
      </c>
      <c r="K34" s="31">
        <v>625</v>
      </c>
      <c r="L34" s="31">
        <v>625</v>
      </c>
      <c r="M34" s="31">
        <v>625</v>
      </c>
      <c r="N34" s="31">
        <v>625</v>
      </c>
      <c r="O34" s="31">
        <v>625</v>
      </c>
      <c r="P34" s="31">
        <v>625</v>
      </c>
    </row>
    <row r="35" spans="1:16" x14ac:dyDescent="0.25">
      <c r="A35" s="31">
        <v>29</v>
      </c>
      <c r="B35" s="31">
        <v>450052</v>
      </c>
      <c r="C35" s="31" t="s">
        <v>106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</row>
    <row r="36" spans="1:16" x14ac:dyDescent="0.25">
      <c r="A36" s="31">
        <v>30</v>
      </c>
      <c r="B36" s="31">
        <v>450053</v>
      </c>
      <c r="C36" s="31" t="s">
        <v>107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</row>
    <row r="37" spans="1:16" x14ac:dyDescent="0.25">
      <c r="A37" s="31">
        <v>31</v>
      </c>
      <c r="B37" s="31">
        <v>450054</v>
      </c>
      <c r="C37" s="31" t="s">
        <v>108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</row>
    <row r="38" spans="1:16" x14ac:dyDescent="0.25">
      <c r="A38" s="31">
        <v>32</v>
      </c>
      <c r="B38" s="31">
        <v>450134</v>
      </c>
      <c r="C38" s="31" t="s">
        <v>109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</row>
    <row r="39" spans="1:16" x14ac:dyDescent="0.25">
      <c r="A39" s="31">
        <v>33</v>
      </c>
      <c r="B39" s="31">
        <v>450081</v>
      </c>
      <c r="C39" s="31" t="s">
        <v>110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</row>
    <row r="40" spans="1:16" x14ac:dyDescent="0.25">
      <c r="A40" s="31">
        <v>34</v>
      </c>
      <c r="B40" s="31">
        <v>450092</v>
      </c>
      <c r="C40" s="31" t="s">
        <v>111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</row>
    <row r="41" spans="1:16" x14ac:dyDescent="0.25">
      <c r="A41" s="31">
        <v>35</v>
      </c>
      <c r="B41" s="31">
        <v>450100</v>
      </c>
      <c r="C41" s="31" t="s">
        <v>112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</row>
    <row r="42" spans="1:16" x14ac:dyDescent="0.25">
      <c r="A42" s="31">
        <v>36</v>
      </c>
      <c r="B42" s="31">
        <v>450101</v>
      </c>
      <c r="C42" s="31" t="s">
        <v>113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6" x14ac:dyDescent="0.25">
      <c r="A43" s="31">
        <v>37</v>
      </c>
      <c r="B43" s="31">
        <v>450099</v>
      </c>
      <c r="C43" s="31" t="s">
        <v>114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</row>
    <row r="44" spans="1:16" x14ac:dyDescent="0.25">
      <c r="A44" s="31">
        <v>38</v>
      </c>
      <c r="B44" s="31">
        <v>450059</v>
      </c>
      <c r="C44" s="31" t="s">
        <v>115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</row>
    <row r="45" spans="1:16" x14ac:dyDescent="0.25">
      <c r="A45" s="31">
        <v>39</v>
      </c>
      <c r="B45" s="31">
        <v>450107</v>
      </c>
      <c r="C45" s="31" t="s">
        <v>116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</row>
    <row r="46" spans="1:16" x14ac:dyDescent="0.25">
      <c r="A46" s="31">
        <v>40</v>
      </c>
      <c r="B46" s="31">
        <v>450057</v>
      </c>
      <c r="C46" s="31" t="s">
        <v>117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</row>
    <row r="47" spans="1:16" x14ac:dyDescent="0.25">
      <c r="A47" s="31">
        <v>41</v>
      </c>
      <c r="B47" s="31">
        <v>450112</v>
      </c>
      <c r="C47" s="31" t="s">
        <v>118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</row>
    <row r="48" spans="1:16" x14ac:dyDescent="0.25">
      <c r="A48" s="31">
        <v>42</v>
      </c>
      <c r="B48" s="31">
        <v>450111</v>
      </c>
      <c r="C48" s="31" t="s">
        <v>119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6" x14ac:dyDescent="0.25">
      <c r="A49" s="31">
        <v>43</v>
      </c>
      <c r="B49" s="31">
        <v>450128</v>
      </c>
      <c r="C49" s="31" t="s">
        <v>120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</row>
    <row r="50" spans="1:16" x14ac:dyDescent="0.25">
      <c r="A50" s="31">
        <v>44</v>
      </c>
      <c r="B50" s="31">
        <v>450126</v>
      </c>
      <c r="C50" s="31" t="s">
        <v>121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</row>
    <row r="51" spans="1:16" x14ac:dyDescent="0.25">
      <c r="A51" s="31">
        <v>45</v>
      </c>
      <c r="B51" s="31">
        <v>450131</v>
      </c>
      <c r="C51" s="31" t="s">
        <v>122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</row>
    <row r="52" spans="1:16" x14ac:dyDescent="0.25">
      <c r="A52" s="31">
        <v>46</v>
      </c>
      <c r="B52" s="31">
        <v>450145</v>
      </c>
      <c r="C52" s="31" t="s">
        <v>123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6" x14ac:dyDescent="0.25">
      <c r="A53" s="31">
        <v>47</v>
      </c>
      <c r="B53" s="31">
        <v>450144</v>
      </c>
      <c r="C53" s="31" t="s">
        <v>124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6" x14ac:dyDescent="0.25">
      <c r="A54" s="31">
        <v>48</v>
      </c>
      <c r="B54" s="31">
        <v>450149</v>
      </c>
      <c r="C54" s="31" t="s">
        <v>125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</row>
    <row r="55" spans="1:16" x14ac:dyDescent="0.25">
      <c r="A55" s="31">
        <v>49</v>
      </c>
      <c r="B55" s="31">
        <v>450153</v>
      </c>
      <c r="C55" s="31" t="s">
        <v>126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6" x14ac:dyDescent="0.25">
      <c r="A56" s="31">
        <v>50</v>
      </c>
      <c r="B56" s="31">
        <v>450130</v>
      </c>
      <c r="C56" s="31" t="s">
        <v>127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</row>
    <row r="57" spans="1:16" x14ac:dyDescent="0.25">
      <c r="A57" s="31"/>
      <c r="B57" s="31"/>
      <c r="C57" s="31" t="s">
        <v>317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x14ac:dyDescent="0.25">
      <c r="A58" s="119" t="s">
        <v>128</v>
      </c>
      <c r="B58" s="120"/>
      <c r="C58" s="120"/>
      <c r="D58" s="34">
        <f t="shared" ref="D58:P58" si="0">SUM(D7:D57)</f>
        <v>24971</v>
      </c>
      <c r="E58" s="34">
        <f t="shared" si="0"/>
        <v>2081</v>
      </c>
      <c r="F58" s="34">
        <f t="shared" si="0"/>
        <v>2081</v>
      </c>
      <c r="G58" s="34">
        <f t="shared" si="0"/>
        <v>2081</v>
      </c>
      <c r="H58" s="34">
        <f t="shared" si="0"/>
        <v>2081</v>
      </c>
      <c r="I58" s="34">
        <f t="shared" si="0"/>
        <v>2081</v>
      </c>
      <c r="J58" s="34">
        <f t="shared" si="0"/>
        <v>2081</v>
      </c>
      <c r="K58" s="34">
        <f t="shared" si="0"/>
        <v>2081</v>
      </c>
      <c r="L58" s="34">
        <f t="shared" si="0"/>
        <v>2081</v>
      </c>
      <c r="M58" s="34">
        <f t="shared" si="0"/>
        <v>2081</v>
      </c>
      <c r="N58" s="34">
        <f t="shared" si="0"/>
        <v>2081</v>
      </c>
      <c r="O58" s="34">
        <f t="shared" si="0"/>
        <v>2081</v>
      </c>
      <c r="P58" s="34">
        <f t="shared" si="0"/>
        <v>2080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4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144</v>
      </c>
    </row>
    <row r="3" spans="1:20" ht="15.85" customHeight="1" x14ac:dyDescent="0.25">
      <c r="B3" s="16" t="s">
        <v>145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131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2" t="s">
        <v>132</v>
      </c>
      <c r="J6" s="82" t="s">
        <v>133</v>
      </c>
      <c r="K6" s="82" t="s">
        <v>134</v>
      </c>
      <c r="L6" s="82" t="s">
        <v>135</v>
      </c>
      <c r="M6" s="82" t="s">
        <v>136</v>
      </c>
      <c r="N6" s="82" t="s">
        <v>137</v>
      </c>
      <c r="O6" s="82" t="s">
        <v>138</v>
      </c>
      <c r="P6" s="82" t="s">
        <v>139</v>
      </c>
      <c r="Q6" s="82" t="s">
        <v>140</v>
      </c>
      <c r="R6" s="82" t="s">
        <v>141</v>
      </c>
      <c r="S6" s="82" t="s">
        <v>142</v>
      </c>
      <c r="T6" s="82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325</v>
      </c>
      <c r="I7" s="37">
        <v>27</v>
      </c>
      <c r="J7" s="37">
        <v>27</v>
      </c>
      <c r="K7" s="37">
        <v>27</v>
      </c>
      <c r="L7" s="37">
        <v>27</v>
      </c>
      <c r="M7" s="37">
        <v>27</v>
      </c>
      <c r="N7" s="11">
        <v>27</v>
      </c>
      <c r="O7" s="11">
        <v>27</v>
      </c>
      <c r="P7" s="11">
        <v>27</v>
      </c>
      <c r="Q7" s="11">
        <v>27</v>
      </c>
      <c r="R7" s="11">
        <v>27</v>
      </c>
      <c r="S7" s="11">
        <v>27</v>
      </c>
      <c r="T7" s="11">
        <v>28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120</v>
      </c>
      <c r="I10" s="37">
        <v>10</v>
      </c>
      <c r="J10" s="37">
        <v>10</v>
      </c>
      <c r="K10" s="37">
        <v>10</v>
      </c>
      <c r="L10" s="37">
        <v>10</v>
      </c>
      <c r="M10" s="37">
        <v>10</v>
      </c>
      <c r="N10" s="11">
        <v>10</v>
      </c>
      <c r="O10" s="11">
        <v>10</v>
      </c>
      <c r="P10" s="11">
        <v>10</v>
      </c>
      <c r="Q10" s="11">
        <v>10</v>
      </c>
      <c r="R10" s="11">
        <v>10</v>
      </c>
      <c r="S10" s="11">
        <v>10</v>
      </c>
      <c r="T10" s="11">
        <v>10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120</v>
      </c>
      <c r="I11" s="37">
        <v>10</v>
      </c>
      <c r="J11" s="37">
        <v>10</v>
      </c>
      <c r="K11" s="37">
        <v>10</v>
      </c>
      <c r="L11" s="37">
        <v>10</v>
      </c>
      <c r="M11" s="37">
        <v>10</v>
      </c>
      <c r="N11" s="11">
        <v>10</v>
      </c>
      <c r="O11" s="11">
        <v>10</v>
      </c>
      <c r="P11" s="11">
        <v>10</v>
      </c>
      <c r="Q11" s="11">
        <v>10</v>
      </c>
      <c r="R11" s="11">
        <v>10</v>
      </c>
      <c r="S11" s="11">
        <v>10</v>
      </c>
      <c r="T11" s="11">
        <v>10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120</v>
      </c>
      <c r="I13" s="37">
        <v>10</v>
      </c>
      <c r="J13" s="37">
        <v>10</v>
      </c>
      <c r="K13" s="37">
        <v>10</v>
      </c>
      <c r="L13" s="37">
        <v>10</v>
      </c>
      <c r="M13" s="37">
        <v>10</v>
      </c>
      <c r="N13" s="11">
        <v>10</v>
      </c>
      <c r="O13" s="11">
        <v>10</v>
      </c>
      <c r="P13" s="11">
        <v>10</v>
      </c>
      <c r="Q13" s="11">
        <v>10</v>
      </c>
      <c r="R13" s="11">
        <v>10</v>
      </c>
      <c r="S13" s="11">
        <v>10</v>
      </c>
      <c r="T13" s="11">
        <v>10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625</v>
      </c>
      <c r="I19" s="37">
        <v>52</v>
      </c>
      <c r="J19" s="37">
        <v>52</v>
      </c>
      <c r="K19" s="37">
        <v>52</v>
      </c>
      <c r="L19" s="37">
        <v>52</v>
      </c>
      <c r="M19" s="37">
        <v>52</v>
      </c>
      <c r="N19" s="11">
        <v>52</v>
      </c>
      <c r="O19" s="11">
        <v>52</v>
      </c>
      <c r="P19" s="11">
        <v>52</v>
      </c>
      <c r="Q19" s="11">
        <v>52</v>
      </c>
      <c r="R19" s="11">
        <v>52</v>
      </c>
      <c r="S19" s="11">
        <v>52</v>
      </c>
      <c r="T19" s="11">
        <v>53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210</v>
      </c>
      <c r="I23" s="37">
        <v>18</v>
      </c>
      <c r="J23" s="37">
        <v>17</v>
      </c>
      <c r="K23" s="37">
        <v>18</v>
      </c>
      <c r="L23" s="37">
        <v>17</v>
      </c>
      <c r="M23" s="37">
        <v>18</v>
      </c>
      <c r="N23" s="11">
        <v>17</v>
      </c>
      <c r="O23" s="11">
        <v>18</v>
      </c>
      <c r="P23" s="11">
        <v>17</v>
      </c>
      <c r="Q23" s="11">
        <v>18</v>
      </c>
      <c r="R23" s="11">
        <v>17</v>
      </c>
      <c r="S23" s="11">
        <v>18</v>
      </c>
      <c r="T23" s="11">
        <v>17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276</v>
      </c>
      <c r="I30" s="37">
        <v>23</v>
      </c>
      <c r="J30" s="37">
        <v>23</v>
      </c>
      <c r="K30" s="37">
        <v>23</v>
      </c>
      <c r="L30" s="37">
        <v>23</v>
      </c>
      <c r="M30" s="37">
        <v>23</v>
      </c>
      <c r="N30" s="11">
        <v>23</v>
      </c>
      <c r="O30" s="11">
        <v>23</v>
      </c>
      <c r="P30" s="11">
        <v>23</v>
      </c>
      <c r="Q30" s="11">
        <v>23</v>
      </c>
      <c r="R30" s="11">
        <v>23</v>
      </c>
      <c r="S30" s="11">
        <v>23</v>
      </c>
      <c r="T30" s="11">
        <v>23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365</v>
      </c>
      <c r="I31" s="37">
        <v>30</v>
      </c>
      <c r="J31" s="37">
        <v>30</v>
      </c>
      <c r="K31" s="37">
        <v>30</v>
      </c>
      <c r="L31" s="37">
        <v>31</v>
      </c>
      <c r="M31" s="37">
        <v>30</v>
      </c>
      <c r="N31" s="11">
        <v>31</v>
      </c>
      <c r="O31" s="11">
        <v>30</v>
      </c>
      <c r="P31" s="11">
        <v>31</v>
      </c>
      <c r="Q31" s="11">
        <v>30</v>
      </c>
      <c r="R31" s="11">
        <v>31</v>
      </c>
      <c r="S31" s="11">
        <v>30</v>
      </c>
      <c r="T31" s="11">
        <v>31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250</v>
      </c>
      <c r="I32" s="37">
        <v>21</v>
      </c>
      <c r="J32" s="37">
        <v>21</v>
      </c>
      <c r="K32" s="37">
        <v>21</v>
      </c>
      <c r="L32" s="37">
        <v>21</v>
      </c>
      <c r="M32" s="37">
        <v>21</v>
      </c>
      <c r="N32" s="11">
        <v>20</v>
      </c>
      <c r="O32" s="11">
        <v>21</v>
      </c>
      <c r="P32" s="11">
        <v>21</v>
      </c>
      <c r="Q32" s="11">
        <v>21</v>
      </c>
      <c r="R32" s="11">
        <v>21</v>
      </c>
      <c r="S32" s="11">
        <v>21</v>
      </c>
      <c r="T32" s="11">
        <v>20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28</v>
      </c>
      <c r="I34" s="37">
        <v>2</v>
      </c>
      <c r="J34" s="37">
        <v>2</v>
      </c>
      <c r="K34" s="37">
        <v>3</v>
      </c>
      <c r="L34" s="37">
        <v>2</v>
      </c>
      <c r="M34" s="37">
        <v>2</v>
      </c>
      <c r="N34" s="11">
        <v>3</v>
      </c>
      <c r="O34" s="11">
        <v>2</v>
      </c>
      <c r="P34" s="11">
        <v>2</v>
      </c>
      <c r="Q34" s="11">
        <v>3</v>
      </c>
      <c r="R34" s="11">
        <v>2</v>
      </c>
      <c r="S34" s="11">
        <v>2</v>
      </c>
      <c r="T34" s="11">
        <v>3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50</v>
      </c>
      <c r="I35" s="37">
        <v>4</v>
      </c>
      <c r="J35" s="37">
        <v>4</v>
      </c>
      <c r="K35" s="37">
        <v>4</v>
      </c>
      <c r="L35" s="37">
        <v>4</v>
      </c>
      <c r="M35" s="37">
        <v>4</v>
      </c>
      <c r="N35" s="11">
        <v>5</v>
      </c>
      <c r="O35" s="11">
        <v>4</v>
      </c>
      <c r="P35" s="11">
        <v>4</v>
      </c>
      <c r="Q35" s="11">
        <v>4</v>
      </c>
      <c r="R35" s="11">
        <v>4</v>
      </c>
      <c r="S35" s="11">
        <v>4</v>
      </c>
      <c r="T35" s="11">
        <v>5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15</v>
      </c>
      <c r="I46" s="37">
        <v>1</v>
      </c>
      <c r="J46" s="37">
        <v>1</v>
      </c>
      <c r="K46" s="37">
        <v>1</v>
      </c>
      <c r="L46" s="37">
        <v>12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>
        <v>60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2564</v>
      </c>
      <c r="I58" s="47">
        <f t="shared" si="0"/>
        <v>208</v>
      </c>
      <c r="J58" s="47">
        <f t="shared" si="0"/>
        <v>207</v>
      </c>
      <c r="K58" s="47">
        <f t="shared" si="0"/>
        <v>209</v>
      </c>
      <c r="L58" s="47">
        <f t="shared" si="0"/>
        <v>219</v>
      </c>
      <c r="M58" s="47">
        <f t="shared" si="0"/>
        <v>207</v>
      </c>
      <c r="N58" s="7">
        <f t="shared" si="0"/>
        <v>208</v>
      </c>
      <c r="O58" s="7">
        <f t="shared" si="0"/>
        <v>207</v>
      </c>
      <c r="P58" s="7">
        <f t="shared" si="0"/>
        <v>207</v>
      </c>
      <c r="Q58" s="7">
        <f t="shared" si="0"/>
        <v>208</v>
      </c>
      <c r="R58" s="7">
        <f t="shared" si="0"/>
        <v>207</v>
      </c>
      <c r="S58" s="7">
        <f t="shared" si="0"/>
        <v>207</v>
      </c>
      <c r="T58" s="7">
        <f t="shared" si="0"/>
        <v>210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workbookViewId="0">
      <pane xSplit="3" ySplit="6" topLeftCell="D25" activePane="bottomRight" state="frozen"/>
      <selection pane="topRight"/>
      <selection pane="bottomLeft"/>
      <selection pane="bottomRight" activeCell="C57" sqref="C57"/>
    </sheetView>
  </sheetViews>
  <sheetFormatPr defaultRowHeight="15.05" x14ac:dyDescent="0.25"/>
  <cols>
    <col min="1" max="1" width="7" customWidth="1"/>
    <col min="3" max="3" width="50" customWidth="1"/>
    <col min="4" max="4" width="13.08984375" customWidth="1"/>
    <col min="5" max="7" width="11" customWidth="1"/>
  </cols>
  <sheetData>
    <row r="1" spans="1:19" x14ac:dyDescent="0.25">
      <c r="S1" s="84" t="s">
        <v>222</v>
      </c>
    </row>
    <row r="3" spans="1:19" ht="20.05" customHeight="1" x14ac:dyDescent="0.25">
      <c r="B3" s="33" t="s">
        <v>223</v>
      </c>
    </row>
    <row r="4" spans="1:19" x14ac:dyDescent="0.25">
      <c r="A4" s="121" t="s">
        <v>50</v>
      </c>
      <c r="B4" s="121" t="s">
        <v>146</v>
      </c>
      <c r="C4" s="121" t="s">
        <v>51</v>
      </c>
      <c r="D4" s="121" t="s">
        <v>147</v>
      </c>
      <c r="E4" s="121" t="s">
        <v>218</v>
      </c>
      <c r="F4" s="121"/>
      <c r="G4" s="121"/>
      <c r="H4" s="121" t="s">
        <v>55</v>
      </c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135.1" customHeight="1" x14ac:dyDescent="0.25">
      <c r="A5" s="121"/>
      <c r="B5" s="121"/>
      <c r="C5" s="121"/>
      <c r="D5" s="121"/>
      <c r="E5" s="91" t="s">
        <v>219</v>
      </c>
      <c r="F5" s="91" t="s">
        <v>220</v>
      </c>
      <c r="G5" s="91" t="s">
        <v>221</v>
      </c>
      <c r="H5" s="121" t="s">
        <v>60</v>
      </c>
      <c r="I5" s="121"/>
      <c r="J5" s="121"/>
      <c r="K5" s="121" t="s">
        <v>61</v>
      </c>
      <c r="L5" s="121"/>
      <c r="M5" s="121"/>
      <c r="N5" s="121" t="s">
        <v>62</v>
      </c>
      <c r="O5" s="121"/>
      <c r="P5" s="121"/>
      <c r="Q5" s="121" t="s">
        <v>63</v>
      </c>
      <c r="R5" s="121"/>
      <c r="S5" s="121"/>
    </row>
    <row r="6" spans="1:19" x14ac:dyDescent="0.25">
      <c r="A6" s="121"/>
      <c r="B6" s="121"/>
      <c r="C6" s="121"/>
      <c r="D6" s="121"/>
      <c r="E6" s="121"/>
      <c r="F6" s="121"/>
      <c r="G6" s="121"/>
      <c r="H6" s="85" t="s">
        <v>132</v>
      </c>
      <c r="I6" s="85" t="s">
        <v>133</v>
      </c>
      <c r="J6" s="85" t="s">
        <v>134</v>
      </c>
      <c r="K6" s="85" t="s">
        <v>135</v>
      </c>
      <c r="L6" s="85" t="s">
        <v>136</v>
      </c>
      <c r="M6" s="85" t="s">
        <v>137</v>
      </c>
      <c r="N6" s="85" t="s">
        <v>138</v>
      </c>
      <c r="O6" s="85" t="s">
        <v>139</v>
      </c>
      <c r="P6" s="85" t="s">
        <v>140</v>
      </c>
      <c r="Q6" s="85" t="s">
        <v>141</v>
      </c>
      <c r="R6" s="85" t="s">
        <v>142</v>
      </c>
      <c r="S6" s="85" t="s">
        <v>143</v>
      </c>
    </row>
    <row r="7" spans="1:19" x14ac:dyDescent="0.25">
      <c r="A7" s="31">
        <v>1</v>
      </c>
      <c r="B7" s="31">
        <v>450040</v>
      </c>
      <c r="C7" s="31" t="s">
        <v>78</v>
      </c>
      <c r="D7" s="31">
        <v>29</v>
      </c>
      <c r="E7" s="31">
        <v>0</v>
      </c>
      <c r="F7" s="31">
        <v>29</v>
      </c>
      <c r="G7" s="31">
        <v>0</v>
      </c>
      <c r="H7" s="31">
        <v>2</v>
      </c>
      <c r="I7" s="31">
        <v>2</v>
      </c>
      <c r="J7" s="31">
        <v>2</v>
      </c>
      <c r="K7" s="31">
        <v>3</v>
      </c>
      <c r="L7" s="31">
        <v>2</v>
      </c>
      <c r="M7" s="31">
        <v>3</v>
      </c>
      <c r="N7" s="31">
        <v>2</v>
      </c>
      <c r="O7" s="31">
        <v>3</v>
      </c>
      <c r="P7" s="31">
        <v>2</v>
      </c>
      <c r="Q7" s="31">
        <v>3</v>
      </c>
      <c r="R7" s="31">
        <v>2</v>
      </c>
      <c r="S7" s="31">
        <v>3</v>
      </c>
    </row>
    <row r="8" spans="1:19" x14ac:dyDescent="0.25">
      <c r="A8" s="31">
        <v>2</v>
      </c>
      <c r="B8" s="31">
        <v>450039</v>
      </c>
      <c r="C8" s="31" t="s">
        <v>79</v>
      </c>
      <c r="D8" s="31">
        <v>116</v>
      </c>
      <c r="E8" s="31">
        <v>0</v>
      </c>
      <c r="F8" s="31">
        <v>116</v>
      </c>
      <c r="G8" s="31">
        <v>0</v>
      </c>
      <c r="H8" s="31">
        <v>10</v>
      </c>
      <c r="I8" s="31">
        <v>10</v>
      </c>
      <c r="J8" s="31">
        <v>9</v>
      </c>
      <c r="K8" s="31">
        <v>10</v>
      </c>
      <c r="L8" s="31">
        <v>10</v>
      </c>
      <c r="M8" s="31">
        <v>9</v>
      </c>
      <c r="N8" s="31">
        <v>10</v>
      </c>
      <c r="O8" s="31">
        <v>10</v>
      </c>
      <c r="P8" s="31">
        <v>9</v>
      </c>
      <c r="Q8" s="31">
        <v>10</v>
      </c>
      <c r="R8" s="31">
        <v>10</v>
      </c>
      <c r="S8" s="31">
        <v>9</v>
      </c>
    </row>
    <row r="9" spans="1:19" x14ac:dyDescent="0.25">
      <c r="A9" s="31">
        <v>3</v>
      </c>
      <c r="B9" s="31">
        <v>450037</v>
      </c>
      <c r="C9" s="31" t="s">
        <v>80</v>
      </c>
      <c r="D9" s="31">
        <v>169</v>
      </c>
      <c r="E9" s="31">
        <v>0</v>
      </c>
      <c r="F9" s="31">
        <v>169</v>
      </c>
      <c r="G9" s="31">
        <v>0</v>
      </c>
      <c r="H9" s="31">
        <v>14</v>
      </c>
      <c r="I9" s="31">
        <v>14</v>
      </c>
      <c r="J9" s="31">
        <v>14</v>
      </c>
      <c r="K9" s="31">
        <v>14</v>
      </c>
      <c r="L9" s="31">
        <v>14</v>
      </c>
      <c r="M9" s="31">
        <v>14</v>
      </c>
      <c r="N9" s="31">
        <v>14</v>
      </c>
      <c r="O9" s="31">
        <v>14</v>
      </c>
      <c r="P9" s="31">
        <v>14</v>
      </c>
      <c r="Q9" s="31">
        <v>14</v>
      </c>
      <c r="R9" s="31">
        <v>14</v>
      </c>
      <c r="S9" s="31">
        <v>15</v>
      </c>
    </row>
    <row r="10" spans="1:19" x14ac:dyDescent="0.25">
      <c r="A10" s="31">
        <v>4</v>
      </c>
      <c r="B10" s="31">
        <v>450041</v>
      </c>
      <c r="C10" s="31" t="s">
        <v>81</v>
      </c>
      <c r="D10" s="31">
        <v>267</v>
      </c>
      <c r="E10" s="31">
        <v>35</v>
      </c>
      <c r="F10" s="31">
        <v>232</v>
      </c>
      <c r="G10" s="31">
        <v>0</v>
      </c>
      <c r="H10" s="31">
        <v>22</v>
      </c>
      <c r="I10" s="31">
        <v>22</v>
      </c>
      <c r="J10" s="31">
        <v>23</v>
      </c>
      <c r="K10" s="31">
        <v>22</v>
      </c>
      <c r="L10" s="31">
        <v>22</v>
      </c>
      <c r="M10" s="31">
        <v>23</v>
      </c>
      <c r="N10" s="31">
        <v>22</v>
      </c>
      <c r="O10" s="31">
        <v>22</v>
      </c>
      <c r="P10" s="31">
        <v>23</v>
      </c>
      <c r="Q10" s="31">
        <v>22</v>
      </c>
      <c r="R10" s="31">
        <v>22</v>
      </c>
      <c r="S10" s="31">
        <v>22</v>
      </c>
    </row>
    <row r="11" spans="1:19" x14ac:dyDescent="0.25">
      <c r="A11" s="31">
        <v>5</v>
      </c>
      <c r="B11" s="31">
        <v>450035</v>
      </c>
      <c r="C11" s="31" t="s">
        <v>82</v>
      </c>
      <c r="D11" s="31">
        <v>120</v>
      </c>
      <c r="E11" s="31">
        <v>0</v>
      </c>
      <c r="F11" s="31">
        <v>120</v>
      </c>
      <c r="G11" s="31">
        <v>0</v>
      </c>
      <c r="H11" s="31">
        <v>10</v>
      </c>
      <c r="I11" s="31">
        <v>10</v>
      </c>
      <c r="J11" s="31">
        <v>10</v>
      </c>
      <c r="K11" s="31">
        <v>10</v>
      </c>
      <c r="L11" s="31">
        <v>10</v>
      </c>
      <c r="M11" s="31">
        <v>10</v>
      </c>
      <c r="N11" s="31">
        <v>10</v>
      </c>
      <c r="O11" s="31">
        <v>10</v>
      </c>
      <c r="P11" s="31">
        <v>10</v>
      </c>
      <c r="Q11" s="31">
        <v>10</v>
      </c>
      <c r="R11" s="31">
        <v>10</v>
      </c>
      <c r="S11" s="31">
        <v>10</v>
      </c>
    </row>
    <row r="12" spans="1:19" x14ac:dyDescent="0.25">
      <c r="A12" s="31">
        <v>6</v>
      </c>
      <c r="B12" s="31">
        <v>450038</v>
      </c>
      <c r="C12" s="31" t="s">
        <v>83</v>
      </c>
      <c r="D12" s="31">
        <v>61</v>
      </c>
      <c r="E12" s="31">
        <v>0</v>
      </c>
      <c r="F12" s="31">
        <v>61</v>
      </c>
      <c r="G12" s="31">
        <v>0</v>
      </c>
      <c r="H12" s="31">
        <v>4</v>
      </c>
      <c r="I12" s="31">
        <v>5</v>
      </c>
      <c r="J12" s="31">
        <v>4</v>
      </c>
      <c r="K12" s="31">
        <v>6</v>
      </c>
      <c r="L12" s="31">
        <v>4</v>
      </c>
      <c r="M12" s="31">
        <v>6</v>
      </c>
      <c r="N12" s="31">
        <v>4</v>
      </c>
      <c r="O12" s="31">
        <v>6</v>
      </c>
      <c r="P12" s="31">
        <v>4</v>
      </c>
      <c r="Q12" s="31">
        <v>6</v>
      </c>
      <c r="R12" s="31">
        <v>4</v>
      </c>
      <c r="S12" s="31">
        <v>8</v>
      </c>
    </row>
    <row r="13" spans="1:19" x14ac:dyDescent="0.25">
      <c r="A13" s="31">
        <v>7</v>
      </c>
      <c r="B13" s="31">
        <v>450049</v>
      </c>
      <c r="C13" s="31" t="s">
        <v>84</v>
      </c>
      <c r="D13" s="31">
        <v>20</v>
      </c>
      <c r="E13" s="31">
        <v>1</v>
      </c>
      <c r="F13" s="31">
        <v>19</v>
      </c>
      <c r="G13" s="31">
        <v>0</v>
      </c>
      <c r="H13" s="31">
        <v>2</v>
      </c>
      <c r="I13" s="31">
        <v>2</v>
      </c>
      <c r="J13" s="31">
        <v>2</v>
      </c>
      <c r="K13" s="31">
        <v>1</v>
      </c>
      <c r="L13" s="31">
        <v>2</v>
      </c>
      <c r="M13" s="31">
        <v>1</v>
      </c>
      <c r="N13" s="31">
        <v>2</v>
      </c>
      <c r="O13" s="31">
        <v>1</v>
      </c>
      <c r="P13" s="31">
        <v>2</v>
      </c>
      <c r="Q13" s="31">
        <v>1</v>
      </c>
      <c r="R13" s="31">
        <v>2</v>
      </c>
      <c r="S13" s="31">
        <v>2</v>
      </c>
    </row>
    <row r="14" spans="1:19" x14ac:dyDescent="0.25">
      <c r="A14" s="31">
        <v>8</v>
      </c>
      <c r="B14" s="31">
        <v>450050</v>
      </c>
      <c r="C14" s="31" t="s">
        <v>85</v>
      </c>
      <c r="D14" s="31">
        <v>19</v>
      </c>
      <c r="E14" s="31">
        <v>0</v>
      </c>
      <c r="F14" s="31">
        <v>19</v>
      </c>
      <c r="G14" s="31">
        <v>0</v>
      </c>
      <c r="H14" s="31">
        <v>2</v>
      </c>
      <c r="I14" s="31">
        <v>2</v>
      </c>
      <c r="J14" s="31">
        <v>2</v>
      </c>
      <c r="K14" s="31">
        <v>1</v>
      </c>
      <c r="L14" s="31">
        <v>2</v>
      </c>
      <c r="M14" s="31">
        <v>1</v>
      </c>
      <c r="N14" s="31">
        <v>2</v>
      </c>
      <c r="O14" s="31">
        <v>1</v>
      </c>
      <c r="P14" s="31">
        <v>2</v>
      </c>
      <c r="Q14" s="31">
        <v>1</v>
      </c>
      <c r="R14" s="31">
        <v>2</v>
      </c>
      <c r="S14" s="31">
        <v>1</v>
      </c>
    </row>
    <row r="15" spans="1:19" x14ac:dyDescent="0.25">
      <c r="A15" s="31">
        <v>9</v>
      </c>
      <c r="B15" s="31">
        <v>450033</v>
      </c>
      <c r="C15" s="31" t="s">
        <v>86</v>
      </c>
      <c r="D15" s="31">
        <v>130</v>
      </c>
      <c r="E15" s="31">
        <v>5</v>
      </c>
      <c r="F15" s="31">
        <v>125</v>
      </c>
      <c r="G15" s="31">
        <v>0</v>
      </c>
      <c r="H15" s="31">
        <v>10</v>
      </c>
      <c r="I15" s="31">
        <v>10</v>
      </c>
      <c r="J15" s="31">
        <v>11</v>
      </c>
      <c r="K15" s="31">
        <v>11</v>
      </c>
      <c r="L15" s="31">
        <v>10</v>
      </c>
      <c r="M15" s="31">
        <v>12</v>
      </c>
      <c r="N15" s="31">
        <v>10</v>
      </c>
      <c r="O15" s="31">
        <v>11</v>
      </c>
      <c r="P15" s="31">
        <v>11</v>
      </c>
      <c r="Q15" s="31">
        <v>11</v>
      </c>
      <c r="R15" s="31">
        <v>10</v>
      </c>
      <c r="S15" s="31">
        <v>13</v>
      </c>
    </row>
    <row r="16" spans="1:19" x14ac:dyDescent="0.25">
      <c r="A16" s="31">
        <v>10</v>
      </c>
      <c r="B16" s="31">
        <v>450036</v>
      </c>
      <c r="C16" s="31" t="s">
        <v>87</v>
      </c>
      <c r="D16" s="31">
        <v>20</v>
      </c>
      <c r="E16" s="31">
        <v>1</v>
      </c>
      <c r="F16" s="31">
        <v>19</v>
      </c>
      <c r="G16" s="31">
        <v>0</v>
      </c>
      <c r="H16" s="31">
        <v>2</v>
      </c>
      <c r="I16" s="31">
        <v>2</v>
      </c>
      <c r="J16" s="31">
        <v>2</v>
      </c>
      <c r="K16" s="31">
        <v>1</v>
      </c>
      <c r="L16" s="31">
        <v>2</v>
      </c>
      <c r="M16" s="31">
        <v>1</v>
      </c>
      <c r="N16" s="31">
        <v>2</v>
      </c>
      <c r="O16" s="31">
        <v>1</v>
      </c>
      <c r="P16" s="31">
        <v>2</v>
      </c>
      <c r="Q16" s="31">
        <v>1</v>
      </c>
      <c r="R16" s="31">
        <v>2</v>
      </c>
      <c r="S16" s="31">
        <v>2</v>
      </c>
    </row>
    <row r="17" spans="1:19" x14ac:dyDescent="0.25">
      <c r="A17" s="31">
        <v>11</v>
      </c>
      <c r="B17" s="31">
        <v>450022</v>
      </c>
      <c r="C17" s="31" t="s">
        <v>88</v>
      </c>
      <c r="D17" s="31">
        <v>49</v>
      </c>
      <c r="E17" s="31">
        <v>10</v>
      </c>
      <c r="F17" s="31">
        <v>39</v>
      </c>
      <c r="G17" s="31">
        <v>0</v>
      </c>
      <c r="H17" s="31">
        <v>4</v>
      </c>
      <c r="I17" s="31">
        <v>4</v>
      </c>
      <c r="J17" s="31">
        <v>4</v>
      </c>
      <c r="K17" s="31">
        <v>5</v>
      </c>
      <c r="L17" s="31">
        <v>4</v>
      </c>
      <c r="M17" s="31">
        <v>3</v>
      </c>
      <c r="N17" s="31">
        <v>4</v>
      </c>
      <c r="O17" s="31">
        <v>5</v>
      </c>
      <c r="P17" s="31">
        <v>4</v>
      </c>
      <c r="Q17" s="31">
        <v>4</v>
      </c>
      <c r="R17" s="31">
        <v>4</v>
      </c>
      <c r="S17" s="31">
        <v>4</v>
      </c>
    </row>
    <row r="18" spans="1:19" x14ac:dyDescent="0.25">
      <c r="A18" s="31">
        <v>12</v>
      </c>
      <c r="B18" s="31">
        <v>450001</v>
      </c>
      <c r="C18" s="31" t="s">
        <v>89</v>
      </c>
      <c r="D18" s="31">
        <v>242</v>
      </c>
      <c r="E18" s="31">
        <v>19</v>
      </c>
      <c r="F18" s="31">
        <v>223</v>
      </c>
      <c r="G18" s="31">
        <v>0</v>
      </c>
      <c r="H18" s="31">
        <v>21</v>
      </c>
      <c r="I18" s="31">
        <v>21</v>
      </c>
      <c r="J18" s="31">
        <v>21</v>
      </c>
      <c r="K18" s="31">
        <v>19</v>
      </c>
      <c r="L18" s="31">
        <v>21</v>
      </c>
      <c r="M18" s="31">
        <v>19</v>
      </c>
      <c r="N18" s="31">
        <v>21</v>
      </c>
      <c r="O18" s="31">
        <v>19</v>
      </c>
      <c r="P18" s="31">
        <v>21</v>
      </c>
      <c r="Q18" s="31">
        <v>19</v>
      </c>
      <c r="R18" s="31">
        <v>21</v>
      </c>
      <c r="S18" s="31">
        <v>19</v>
      </c>
    </row>
    <row r="19" spans="1:19" x14ac:dyDescent="0.25">
      <c r="A19" s="31">
        <v>13</v>
      </c>
      <c r="B19" s="31">
        <v>450012</v>
      </c>
      <c r="C19" s="31" t="s">
        <v>90</v>
      </c>
      <c r="D19" s="31">
        <v>201</v>
      </c>
      <c r="E19" s="31">
        <v>19</v>
      </c>
      <c r="F19" s="31">
        <v>182</v>
      </c>
      <c r="G19" s="31">
        <v>0</v>
      </c>
      <c r="H19" s="31">
        <v>17</v>
      </c>
      <c r="I19" s="31">
        <v>17</v>
      </c>
      <c r="J19" s="31">
        <v>17</v>
      </c>
      <c r="K19" s="31">
        <v>16</v>
      </c>
      <c r="L19" s="31">
        <v>17</v>
      </c>
      <c r="M19" s="31">
        <v>17</v>
      </c>
      <c r="N19" s="31">
        <v>17</v>
      </c>
      <c r="O19" s="31">
        <v>16</v>
      </c>
      <c r="P19" s="31">
        <v>17</v>
      </c>
      <c r="Q19" s="31">
        <v>16</v>
      </c>
      <c r="R19" s="31">
        <v>17</v>
      </c>
      <c r="S19" s="31">
        <v>17</v>
      </c>
    </row>
    <row r="20" spans="1:19" x14ac:dyDescent="0.25">
      <c r="A20" s="31">
        <v>14</v>
      </c>
      <c r="B20" s="31">
        <v>450002</v>
      </c>
      <c r="C20" s="31" t="s">
        <v>91</v>
      </c>
      <c r="D20" s="31">
        <v>186</v>
      </c>
      <c r="E20" s="31">
        <v>0</v>
      </c>
      <c r="F20" s="31">
        <v>0</v>
      </c>
      <c r="G20" s="31">
        <v>186</v>
      </c>
      <c r="H20" s="31">
        <v>16</v>
      </c>
      <c r="I20" s="31">
        <v>15</v>
      </c>
      <c r="J20" s="31">
        <v>16</v>
      </c>
      <c r="K20" s="31">
        <v>15</v>
      </c>
      <c r="L20" s="31">
        <v>16</v>
      </c>
      <c r="M20" s="31">
        <v>15</v>
      </c>
      <c r="N20" s="31">
        <v>16</v>
      </c>
      <c r="O20" s="31">
        <v>15</v>
      </c>
      <c r="P20" s="31">
        <v>16</v>
      </c>
      <c r="Q20" s="31">
        <v>15</v>
      </c>
      <c r="R20" s="31">
        <v>16</v>
      </c>
      <c r="S20" s="31">
        <v>15</v>
      </c>
    </row>
    <row r="21" spans="1:19" x14ac:dyDescent="0.25">
      <c r="A21" s="31">
        <v>15</v>
      </c>
      <c r="B21" s="31">
        <v>450003</v>
      </c>
      <c r="C21" s="31" t="s">
        <v>92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</row>
    <row r="22" spans="1:19" x14ac:dyDescent="0.25">
      <c r="A22" s="31">
        <v>16</v>
      </c>
      <c r="B22" s="31">
        <v>450004</v>
      </c>
      <c r="C22" s="31" t="s">
        <v>93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</row>
    <row r="23" spans="1:19" x14ac:dyDescent="0.25">
      <c r="A23" s="31">
        <v>17</v>
      </c>
      <c r="B23" s="31">
        <v>450005</v>
      </c>
      <c r="C23" s="31" t="s">
        <v>94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</row>
    <row r="24" spans="1:19" x14ac:dyDescent="0.25">
      <c r="A24" s="31">
        <v>18</v>
      </c>
      <c r="B24" s="31">
        <v>450006</v>
      </c>
      <c r="C24" s="31" t="s">
        <v>95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</row>
    <row r="25" spans="1:19" x14ac:dyDescent="0.25">
      <c r="A25" s="31">
        <v>19</v>
      </c>
      <c r="B25" s="31">
        <v>450007</v>
      </c>
      <c r="C25" s="31" t="s">
        <v>96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</row>
    <row r="26" spans="1:19" x14ac:dyDescent="0.25">
      <c r="A26" s="31">
        <v>20</v>
      </c>
      <c r="B26" s="31">
        <v>450008</v>
      </c>
      <c r="C26" s="31" t="s">
        <v>97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</row>
    <row r="27" spans="1:19" x14ac:dyDescent="0.25">
      <c r="A27" s="31">
        <v>21</v>
      </c>
      <c r="B27" s="31">
        <v>450061</v>
      </c>
      <c r="C27" s="31" t="s">
        <v>98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</row>
    <row r="28" spans="1:19" x14ac:dyDescent="0.25">
      <c r="A28" s="31">
        <v>22</v>
      </c>
      <c r="B28" s="31">
        <v>450055</v>
      </c>
      <c r="C28" s="31" t="s">
        <v>99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29" spans="1:19" x14ac:dyDescent="0.25">
      <c r="A29" s="31">
        <v>23</v>
      </c>
      <c r="B29" s="31">
        <v>450009</v>
      </c>
      <c r="C29" s="31" t="s">
        <v>100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</row>
    <row r="30" spans="1:19" x14ac:dyDescent="0.25">
      <c r="A30" s="31">
        <v>24</v>
      </c>
      <c r="B30" s="31">
        <v>450014</v>
      </c>
      <c r="C30" s="31" t="s">
        <v>101</v>
      </c>
      <c r="D30" s="31">
        <v>58</v>
      </c>
      <c r="E30" s="31">
        <v>0</v>
      </c>
      <c r="F30" s="31">
        <v>0</v>
      </c>
      <c r="G30" s="31">
        <v>58</v>
      </c>
      <c r="H30" s="31">
        <v>5</v>
      </c>
      <c r="I30" s="31">
        <v>5</v>
      </c>
      <c r="J30" s="31">
        <v>5</v>
      </c>
      <c r="K30" s="31">
        <v>5</v>
      </c>
      <c r="L30" s="31">
        <v>5</v>
      </c>
      <c r="M30" s="31">
        <v>4</v>
      </c>
      <c r="N30" s="31">
        <v>5</v>
      </c>
      <c r="O30" s="31">
        <v>5</v>
      </c>
      <c r="P30" s="31">
        <v>5</v>
      </c>
      <c r="Q30" s="31">
        <v>5</v>
      </c>
      <c r="R30" s="31">
        <v>5</v>
      </c>
      <c r="S30" s="31">
        <v>4</v>
      </c>
    </row>
    <row r="31" spans="1:19" x14ac:dyDescent="0.25">
      <c r="A31" s="31">
        <v>25</v>
      </c>
      <c r="B31" s="31">
        <v>450011</v>
      </c>
      <c r="C31" s="31" t="s">
        <v>102</v>
      </c>
      <c r="D31" s="31">
        <v>1029</v>
      </c>
      <c r="E31" s="31">
        <v>25</v>
      </c>
      <c r="F31" s="31">
        <v>1004</v>
      </c>
      <c r="G31" s="31">
        <v>0</v>
      </c>
      <c r="H31" s="31">
        <v>86</v>
      </c>
      <c r="I31" s="31">
        <v>86</v>
      </c>
      <c r="J31" s="31">
        <v>85</v>
      </c>
      <c r="K31" s="31">
        <v>86</v>
      </c>
      <c r="L31" s="31">
        <v>86</v>
      </c>
      <c r="M31" s="31">
        <v>85</v>
      </c>
      <c r="N31" s="31">
        <v>86</v>
      </c>
      <c r="O31" s="31">
        <v>86</v>
      </c>
      <c r="P31" s="31">
        <v>85</v>
      </c>
      <c r="Q31" s="31">
        <v>86</v>
      </c>
      <c r="R31" s="31">
        <v>86</v>
      </c>
      <c r="S31" s="31">
        <v>86</v>
      </c>
    </row>
    <row r="32" spans="1:19" x14ac:dyDescent="0.25">
      <c r="A32" s="31">
        <v>26</v>
      </c>
      <c r="B32" s="31">
        <v>450013</v>
      </c>
      <c r="C32" s="31" t="s">
        <v>103</v>
      </c>
      <c r="D32" s="31">
        <v>1380</v>
      </c>
      <c r="E32" s="31">
        <v>29</v>
      </c>
      <c r="F32" s="31">
        <v>1351</v>
      </c>
      <c r="G32" s="31">
        <v>0</v>
      </c>
      <c r="H32" s="31">
        <v>114</v>
      </c>
      <c r="I32" s="31">
        <v>114</v>
      </c>
      <c r="J32" s="31">
        <v>114</v>
      </c>
      <c r="K32" s="31">
        <v>116</v>
      </c>
      <c r="L32" s="31">
        <v>114</v>
      </c>
      <c r="M32" s="31">
        <v>117</v>
      </c>
      <c r="N32" s="31">
        <v>114</v>
      </c>
      <c r="O32" s="31">
        <v>116</v>
      </c>
      <c r="P32" s="31">
        <v>114</v>
      </c>
      <c r="Q32" s="31">
        <v>116</v>
      </c>
      <c r="R32" s="31">
        <v>114</v>
      </c>
      <c r="S32" s="31">
        <v>117</v>
      </c>
    </row>
    <row r="33" spans="1:19" x14ac:dyDescent="0.25">
      <c r="A33" s="31">
        <v>27</v>
      </c>
      <c r="B33" s="31">
        <v>450020</v>
      </c>
      <c r="C33" s="31" t="s">
        <v>104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</row>
    <row r="34" spans="1:19" x14ac:dyDescent="0.25">
      <c r="A34" s="31">
        <v>28</v>
      </c>
      <c r="B34" s="31">
        <v>450026</v>
      </c>
      <c r="C34" s="31" t="s">
        <v>105</v>
      </c>
      <c r="D34" s="31">
        <v>179</v>
      </c>
      <c r="E34" s="31">
        <v>19</v>
      </c>
      <c r="F34" s="31">
        <v>160</v>
      </c>
      <c r="G34" s="31">
        <v>0</v>
      </c>
      <c r="H34" s="31">
        <v>15</v>
      </c>
      <c r="I34" s="31">
        <v>15</v>
      </c>
      <c r="J34" s="31">
        <v>15</v>
      </c>
      <c r="K34" s="31">
        <v>14</v>
      </c>
      <c r="L34" s="31">
        <v>15</v>
      </c>
      <c r="M34" s="31">
        <v>16</v>
      </c>
      <c r="N34" s="31">
        <v>15</v>
      </c>
      <c r="O34" s="31">
        <v>14</v>
      </c>
      <c r="P34" s="31">
        <v>15</v>
      </c>
      <c r="Q34" s="31">
        <v>14</v>
      </c>
      <c r="R34" s="31">
        <v>15</v>
      </c>
      <c r="S34" s="31">
        <v>16</v>
      </c>
    </row>
    <row r="35" spans="1:19" x14ac:dyDescent="0.25">
      <c r="A35" s="31">
        <v>29</v>
      </c>
      <c r="B35" s="31">
        <v>450052</v>
      </c>
      <c r="C35" s="31" t="s">
        <v>106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</row>
    <row r="36" spans="1:19" x14ac:dyDescent="0.25">
      <c r="A36" s="31">
        <v>30</v>
      </c>
      <c r="B36" s="31">
        <v>450053</v>
      </c>
      <c r="C36" s="31" t="s">
        <v>107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</row>
    <row r="37" spans="1:19" x14ac:dyDescent="0.25">
      <c r="A37" s="31">
        <v>31</v>
      </c>
      <c r="B37" s="31">
        <v>450054</v>
      </c>
      <c r="C37" s="31" t="s">
        <v>108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</row>
    <row r="38" spans="1:19" x14ac:dyDescent="0.25">
      <c r="A38" s="31">
        <v>32</v>
      </c>
      <c r="B38" s="31">
        <v>450134</v>
      </c>
      <c r="C38" s="31" t="s">
        <v>109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39" spans="1:19" x14ac:dyDescent="0.25">
      <c r="A39" s="31">
        <v>33</v>
      </c>
      <c r="B39" s="31">
        <v>450081</v>
      </c>
      <c r="C39" s="31" t="s">
        <v>110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</row>
    <row r="40" spans="1:19" x14ac:dyDescent="0.25">
      <c r="A40" s="31">
        <v>34</v>
      </c>
      <c r="B40" s="31">
        <v>450092</v>
      </c>
      <c r="C40" s="31" t="s">
        <v>111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1" spans="1:19" x14ac:dyDescent="0.25">
      <c r="A41" s="31">
        <v>35</v>
      </c>
      <c r="B41" s="31">
        <v>450100</v>
      </c>
      <c r="C41" s="31" t="s">
        <v>112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</row>
    <row r="42" spans="1:19" x14ac:dyDescent="0.25">
      <c r="A42" s="31">
        <v>36</v>
      </c>
      <c r="B42" s="31">
        <v>450101</v>
      </c>
      <c r="C42" s="31" t="s">
        <v>113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3" spans="1:19" x14ac:dyDescent="0.25">
      <c r="A43" s="31">
        <v>37</v>
      </c>
      <c r="B43" s="31">
        <v>450099</v>
      </c>
      <c r="C43" s="31" t="s">
        <v>114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</row>
    <row r="44" spans="1:19" x14ac:dyDescent="0.25">
      <c r="A44" s="31">
        <v>38</v>
      </c>
      <c r="B44" s="31">
        <v>450059</v>
      </c>
      <c r="C44" s="31" t="s">
        <v>115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</row>
    <row r="45" spans="1:19" x14ac:dyDescent="0.25">
      <c r="A45" s="31">
        <v>39</v>
      </c>
      <c r="B45" s="31">
        <v>450107</v>
      </c>
      <c r="C45" s="31" t="s">
        <v>116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</row>
    <row r="46" spans="1:19" x14ac:dyDescent="0.25">
      <c r="A46" s="31">
        <v>40</v>
      </c>
      <c r="B46" s="31">
        <v>450057</v>
      </c>
      <c r="C46" s="31" t="s">
        <v>117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</row>
    <row r="47" spans="1:19" x14ac:dyDescent="0.25">
      <c r="A47" s="31">
        <v>41</v>
      </c>
      <c r="B47" s="31">
        <v>450112</v>
      </c>
      <c r="C47" s="31" t="s">
        <v>118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</row>
    <row r="48" spans="1:19" x14ac:dyDescent="0.25">
      <c r="A48" s="31">
        <v>42</v>
      </c>
      <c r="B48" s="31">
        <v>450111</v>
      </c>
      <c r="C48" s="31" t="s">
        <v>119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</row>
    <row r="49" spans="1:19" x14ac:dyDescent="0.25">
      <c r="A49" s="31">
        <v>43</v>
      </c>
      <c r="B49" s="31">
        <v>450128</v>
      </c>
      <c r="C49" s="31" t="s">
        <v>120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</row>
    <row r="50" spans="1:19" x14ac:dyDescent="0.25">
      <c r="A50" s="31">
        <v>44</v>
      </c>
      <c r="B50" s="31">
        <v>450126</v>
      </c>
      <c r="C50" s="31" t="s">
        <v>121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</row>
    <row r="51" spans="1:19" x14ac:dyDescent="0.25">
      <c r="A51" s="31">
        <v>45</v>
      </c>
      <c r="B51" s="31">
        <v>450131</v>
      </c>
      <c r="C51" s="31" t="s">
        <v>122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</row>
    <row r="52" spans="1:19" x14ac:dyDescent="0.25">
      <c r="A52" s="31">
        <v>46</v>
      </c>
      <c r="B52" s="31">
        <v>450145</v>
      </c>
      <c r="C52" s="31" t="s">
        <v>123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</row>
    <row r="53" spans="1:19" x14ac:dyDescent="0.25">
      <c r="A53" s="31">
        <v>47</v>
      </c>
      <c r="B53" s="31">
        <v>450144</v>
      </c>
      <c r="C53" s="31" t="s">
        <v>124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4" spans="1:19" x14ac:dyDescent="0.25">
      <c r="A54" s="31">
        <v>48</v>
      </c>
      <c r="B54" s="31">
        <v>450149</v>
      </c>
      <c r="C54" s="31" t="s">
        <v>125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</row>
    <row r="55" spans="1:19" x14ac:dyDescent="0.25">
      <c r="A55" s="31">
        <v>49</v>
      </c>
      <c r="B55" s="31">
        <v>450153</v>
      </c>
      <c r="C55" s="31" t="s">
        <v>126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6" spans="1:19" x14ac:dyDescent="0.25">
      <c r="A56" s="31">
        <v>50</v>
      </c>
      <c r="B56" s="31">
        <v>450130</v>
      </c>
      <c r="C56" s="31" t="s">
        <v>127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</row>
    <row r="57" spans="1:19" x14ac:dyDescent="0.25">
      <c r="A57" s="31"/>
      <c r="B57" s="31"/>
      <c r="C57" s="31" t="s">
        <v>317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 x14ac:dyDescent="0.25">
      <c r="A58" s="119" t="s">
        <v>128</v>
      </c>
      <c r="B58" s="120"/>
      <c r="C58" s="120"/>
      <c r="D58" s="34">
        <f t="shared" ref="D58:S58" si="0">SUM(D7:D57)</f>
        <v>4275</v>
      </c>
      <c r="E58" s="34">
        <f t="shared" si="0"/>
        <v>163</v>
      </c>
      <c r="F58" s="34">
        <f t="shared" si="0"/>
        <v>3868</v>
      </c>
      <c r="G58" s="34">
        <f t="shared" si="0"/>
        <v>244</v>
      </c>
      <c r="H58" s="34">
        <f t="shared" si="0"/>
        <v>356</v>
      </c>
      <c r="I58" s="34">
        <f t="shared" si="0"/>
        <v>356</v>
      </c>
      <c r="J58" s="34">
        <f t="shared" si="0"/>
        <v>356</v>
      </c>
      <c r="K58" s="34">
        <f t="shared" si="0"/>
        <v>355</v>
      </c>
      <c r="L58" s="34">
        <f t="shared" si="0"/>
        <v>356</v>
      </c>
      <c r="M58" s="34">
        <f t="shared" si="0"/>
        <v>356</v>
      </c>
      <c r="N58" s="34">
        <f t="shared" si="0"/>
        <v>356</v>
      </c>
      <c r="O58" s="34">
        <f t="shared" si="0"/>
        <v>355</v>
      </c>
      <c r="P58" s="34">
        <f t="shared" si="0"/>
        <v>356</v>
      </c>
      <c r="Q58" s="34">
        <f t="shared" si="0"/>
        <v>354</v>
      </c>
      <c r="R58" s="34">
        <f t="shared" si="0"/>
        <v>356</v>
      </c>
      <c r="S58" s="34">
        <f t="shared" si="0"/>
        <v>363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A58:C58"/>
    <mergeCell ref="N5:P5"/>
    <mergeCell ref="Q5:S5"/>
    <mergeCell ref="A4:A6"/>
    <mergeCell ref="B4:B6"/>
    <mergeCell ref="C4:C6"/>
    <mergeCell ref="D4:D6"/>
    <mergeCell ref="E4:G4"/>
    <mergeCell ref="H4:S4"/>
    <mergeCell ref="E5:E6"/>
    <mergeCell ref="F5:F6"/>
    <mergeCell ref="G5:G6"/>
    <mergeCell ref="H5:J5"/>
    <mergeCell ref="K5:M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25" activePane="bottomRight" state="frozen"/>
      <selection pane="topRight"/>
      <selection pane="bottomLeft"/>
      <selection pane="bottomRight" activeCell="C57" sqref="C57"/>
    </sheetView>
  </sheetViews>
  <sheetFormatPr defaultRowHeight="15.05" x14ac:dyDescent="0.25"/>
  <cols>
    <col min="1" max="1" width="7" customWidth="1"/>
    <col min="3" max="3" width="50" customWidth="1"/>
    <col min="4" max="4" width="12.453125" customWidth="1"/>
  </cols>
  <sheetData>
    <row r="1" spans="1:16" x14ac:dyDescent="0.25">
      <c r="P1" s="84" t="s">
        <v>224</v>
      </c>
    </row>
    <row r="3" spans="1:16" ht="20.05" customHeight="1" x14ac:dyDescent="0.25">
      <c r="B3" s="33" t="s">
        <v>225</v>
      </c>
    </row>
    <row r="4" spans="1:16" x14ac:dyDescent="0.25">
      <c r="A4" s="121" t="s">
        <v>50</v>
      </c>
      <c r="B4" s="121" t="s">
        <v>146</v>
      </c>
      <c r="C4" s="121" t="s">
        <v>51</v>
      </c>
      <c r="D4" s="121" t="s">
        <v>147</v>
      </c>
      <c r="E4" s="121" t="s">
        <v>55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5">
      <c r="A5" s="121"/>
      <c r="B5" s="121"/>
      <c r="C5" s="121"/>
      <c r="D5" s="121"/>
      <c r="E5" s="121" t="s">
        <v>60</v>
      </c>
      <c r="F5" s="121"/>
      <c r="G5" s="121"/>
      <c r="H5" s="121" t="s">
        <v>61</v>
      </c>
      <c r="I5" s="121"/>
      <c r="J5" s="121"/>
      <c r="K5" s="121" t="s">
        <v>62</v>
      </c>
      <c r="L5" s="121"/>
      <c r="M5" s="121"/>
      <c r="N5" s="121" t="s">
        <v>63</v>
      </c>
      <c r="O5" s="121"/>
      <c r="P5" s="121"/>
    </row>
    <row r="6" spans="1:16" x14ac:dyDescent="0.25">
      <c r="A6" s="121"/>
      <c r="B6" s="121"/>
      <c r="C6" s="121"/>
      <c r="D6" s="121"/>
      <c r="E6" s="85" t="s">
        <v>132</v>
      </c>
      <c r="F6" s="85" t="s">
        <v>133</v>
      </c>
      <c r="G6" s="85" t="s">
        <v>134</v>
      </c>
      <c r="H6" s="85" t="s">
        <v>135</v>
      </c>
      <c r="I6" s="85" t="s">
        <v>136</v>
      </c>
      <c r="J6" s="85" t="s">
        <v>137</v>
      </c>
      <c r="K6" s="85" t="s">
        <v>138</v>
      </c>
      <c r="L6" s="85" t="s">
        <v>139</v>
      </c>
      <c r="M6" s="85" t="s">
        <v>140</v>
      </c>
      <c r="N6" s="85" t="s">
        <v>141</v>
      </c>
      <c r="O6" s="85" t="s">
        <v>142</v>
      </c>
      <c r="P6" s="85" t="s">
        <v>143</v>
      </c>
    </row>
    <row r="7" spans="1:16" x14ac:dyDescent="0.25">
      <c r="A7" s="31">
        <v>1</v>
      </c>
      <c r="B7" s="31">
        <v>450040</v>
      </c>
      <c r="C7" s="31" t="s">
        <v>78</v>
      </c>
      <c r="D7" s="31">
        <v>5860</v>
      </c>
      <c r="E7" s="31">
        <v>488</v>
      </c>
      <c r="F7" s="31">
        <v>488</v>
      </c>
      <c r="G7" s="31">
        <v>489</v>
      </c>
      <c r="H7" s="31">
        <v>488</v>
      </c>
      <c r="I7" s="31">
        <v>488</v>
      </c>
      <c r="J7" s="31">
        <v>489</v>
      </c>
      <c r="K7" s="31">
        <v>488</v>
      </c>
      <c r="L7" s="31">
        <v>488</v>
      </c>
      <c r="M7" s="31">
        <v>489</v>
      </c>
      <c r="N7" s="31">
        <v>488</v>
      </c>
      <c r="O7" s="31">
        <v>488</v>
      </c>
      <c r="P7" s="31">
        <v>489</v>
      </c>
    </row>
    <row r="8" spans="1:16" x14ac:dyDescent="0.25">
      <c r="A8" s="31">
        <v>2</v>
      </c>
      <c r="B8" s="31">
        <v>450039</v>
      </c>
      <c r="C8" s="31" t="s">
        <v>79</v>
      </c>
      <c r="D8" s="31">
        <v>3196</v>
      </c>
      <c r="E8" s="31">
        <v>266</v>
      </c>
      <c r="F8" s="31">
        <v>266</v>
      </c>
      <c r="G8" s="31">
        <v>267</v>
      </c>
      <c r="H8" s="31">
        <v>266</v>
      </c>
      <c r="I8" s="31">
        <v>266</v>
      </c>
      <c r="J8" s="31">
        <v>267</v>
      </c>
      <c r="K8" s="31">
        <v>266</v>
      </c>
      <c r="L8" s="31">
        <v>266</v>
      </c>
      <c r="M8" s="31">
        <v>267</v>
      </c>
      <c r="N8" s="31">
        <v>266</v>
      </c>
      <c r="O8" s="31">
        <v>266</v>
      </c>
      <c r="P8" s="31">
        <v>267</v>
      </c>
    </row>
    <row r="9" spans="1:16" x14ac:dyDescent="0.25">
      <c r="A9" s="31">
        <v>3</v>
      </c>
      <c r="B9" s="31">
        <v>450037</v>
      </c>
      <c r="C9" s="31" t="s">
        <v>80</v>
      </c>
      <c r="D9" s="31">
        <v>12059</v>
      </c>
      <c r="E9" s="31">
        <v>1005</v>
      </c>
      <c r="F9" s="31">
        <v>1005</v>
      </c>
      <c r="G9" s="31">
        <v>1005</v>
      </c>
      <c r="H9" s="31">
        <v>1005</v>
      </c>
      <c r="I9" s="31">
        <v>1005</v>
      </c>
      <c r="J9" s="31">
        <v>1005</v>
      </c>
      <c r="K9" s="31">
        <v>1005</v>
      </c>
      <c r="L9" s="31">
        <v>1005</v>
      </c>
      <c r="M9" s="31">
        <v>1005</v>
      </c>
      <c r="N9" s="31">
        <v>1005</v>
      </c>
      <c r="O9" s="31">
        <v>1005</v>
      </c>
      <c r="P9" s="31">
        <v>1004</v>
      </c>
    </row>
    <row r="10" spans="1:16" x14ac:dyDescent="0.25">
      <c r="A10" s="31">
        <v>4</v>
      </c>
      <c r="B10" s="31">
        <v>450041</v>
      </c>
      <c r="C10" s="31" t="s">
        <v>81</v>
      </c>
      <c r="D10" s="31">
        <v>5368</v>
      </c>
      <c r="E10" s="31">
        <v>447</v>
      </c>
      <c r="F10" s="31">
        <v>447</v>
      </c>
      <c r="G10" s="31">
        <v>448</v>
      </c>
      <c r="H10" s="31">
        <v>447</v>
      </c>
      <c r="I10" s="31">
        <v>447</v>
      </c>
      <c r="J10" s="31">
        <v>448</v>
      </c>
      <c r="K10" s="31">
        <v>447</v>
      </c>
      <c r="L10" s="31">
        <v>447</v>
      </c>
      <c r="M10" s="31">
        <v>448</v>
      </c>
      <c r="N10" s="31">
        <v>447</v>
      </c>
      <c r="O10" s="31">
        <v>447</v>
      </c>
      <c r="P10" s="31">
        <v>448</v>
      </c>
    </row>
    <row r="11" spans="1:16" x14ac:dyDescent="0.25">
      <c r="A11" s="31">
        <v>5</v>
      </c>
      <c r="B11" s="31">
        <v>450035</v>
      </c>
      <c r="C11" s="31" t="s">
        <v>82</v>
      </c>
      <c r="D11" s="31">
        <v>7355</v>
      </c>
      <c r="E11" s="31">
        <v>613</v>
      </c>
      <c r="F11" s="31">
        <v>613</v>
      </c>
      <c r="G11" s="31">
        <v>613</v>
      </c>
      <c r="H11" s="31">
        <v>613</v>
      </c>
      <c r="I11" s="31">
        <v>613</v>
      </c>
      <c r="J11" s="31">
        <v>613</v>
      </c>
      <c r="K11" s="31">
        <v>613</v>
      </c>
      <c r="L11" s="31">
        <v>613</v>
      </c>
      <c r="M11" s="31">
        <v>613</v>
      </c>
      <c r="N11" s="31">
        <v>613</v>
      </c>
      <c r="O11" s="31">
        <v>613</v>
      </c>
      <c r="P11" s="31">
        <v>612</v>
      </c>
    </row>
    <row r="12" spans="1:16" x14ac:dyDescent="0.25">
      <c r="A12" s="31">
        <v>6</v>
      </c>
      <c r="B12" s="31">
        <v>450038</v>
      </c>
      <c r="C12" s="31" t="s">
        <v>83</v>
      </c>
      <c r="D12" s="31">
        <v>8262</v>
      </c>
      <c r="E12" s="31">
        <v>689</v>
      </c>
      <c r="F12" s="31">
        <v>688</v>
      </c>
      <c r="G12" s="31">
        <v>689</v>
      </c>
      <c r="H12" s="31">
        <v>688</v>
      </c>
      <c r="I12" s="31">
        <v>689</v>
      </c>
      <c r="J12" s="31">
        <v>688</v>
      </c>
      <c r="K12" s="31">
        <v>689</v>
      </c>
      <c r="L12" s="31">
        <v>688</v>
      </c>
      <c r="M12" s="31">
        <v>689</v>
      </c>
      <c r="N12" s="31">
        <v>688</v>
      </c>
      <c r="O12" s="31">
        <v>689</v>
      </c>
      <c r="P12" s="31">
        <v>688</v>
      </c>
    </row>
    <row r="13" spans="1:16" x14ac:dyDescent="0.25">
      <c r="A13" s="31">
        <v>7</v>
      </c>
      <c r="B13" s="31">
        <v>450049</v>
      </c>
      <c r="C13" s="31" t="s">
        <v>84</v>
      </c>
      <c r="D13" s="31">
        <v>5714</v>
      </c>
      <c r="E13" s="31">
        <v>476</v>
      </c>
      <c r="F13" s="31">
        <v>476</v>
      </c>
      <c r="G13" s="31">
        <v>476</v>
      </c>
      <c r="H13" s="31">
        <v>476</v>
      </c>
      <c r="I13" s="31">
        <v>476</v>
      </c>
      <c r="J13" s="31">
        <v>477</v>
      </c>
      <c r="K13" s="31">
        <v>476</v>
      </c>
      <c r="L13" s="31">
        <v>476</v>
      </c>
      <c r="M13" s="31">
        <v>476</v>
      </c>
      <c r="N13" s="31">
        <v>476</v>
      </c>
      <c r="O13" s="31">
        <v>476</v>
      </c>
      <c r="P13" s="31">
        <v>477</v>
      </c>
    </row>
    <row r="14" spans="1:16" x14ac:dyDescent="0.25">
      <c r="A14" s="31">
        <v>8</v>
      </c>
      <c r="B14" s="31">
        <v>450050</v>
      </c>
      <c r="C14" s="31" t="s">
        <v>85</v>
      </c>
      <c r="D14" s="31">
        <v>5272</v>
      </c>
      <c r="E14" s="31">
        <v>439</v>
      </c>
      <c r="F14" s="31">
        <v>439</v>
      </c>
      <c r="G14" s="31">
        <v>440</v>
      </c>
      <c r="H14" s="31">
        <v>439</v>
      </c>
      <c r="I14" s="31">
        <v>439</v>
      </c>
      <c r="J14" s="31">
        <v>440</v>
      </c>
      <c r="K14" s="31">
        <v>439</v>
      </c>
      <c r="L14" s="31">
        <v>439</v>
      </c>
      <c r="M14" s="31">
        <v>440</v>
      </c>
      <c r="N14" s="31">
        <v>439</v>
      </c>
      <c r="O14" s="31">
        <v>439</v>
      </c>
      <c r="P14" s="31">
        <v>440</v>
      </c>
    </row>
    <row r="15" spans="1:16" x14ac:dyDescent="0.25">
      <c r="A15" s="31">
        <v>9</v>
      </c>
      <c r="B15" s="31">
        <v>450033</v>
      </c>
      <c r="C15" s="31" t="s">
        <v>86</v>
      </c>
      <c r="D15" s="31">
        <v>2741</v>
      </c>
      <c r="E15" s="31">
        <v>228</v>
      </c>
      <c r="F15" s="31">
        <v>228</v>
      </c>
      <c r="G15" s="31">
        <v>228</v>
      </c>
      <c r="H15" s="31">
        <v>229</v>
      </c>
      <c r="I15" s="31">
        <v>228</v>
      </c>
      <c r="J15" s="31">
        <v>229</v>
      </c>
      <c r="K15" s="31">
        <v>228</v>
      </c>
      <c r="L15" s="31">
        <v>229</v>
      </c>
      <c r="M15" s="31">
        <v>228</v>
      </c>
      <c r="N15" s="31">
        <v>229</v>
      </c>
      <c r="O15" s="31">
        <v>228</v>
      </c>
      <c r="P15" s="31">
        <v>229</v>
      </c>
    </row>
    <row r="16" spans="1:16" x14ac:dyDescent="0.25">
      <c r="A16" s="31">
        <v>10</v>
      </c>
      <c r="B16" s="31">
        <v>450036</v>
      </c>
      <c r="C16" s="31" t="s">
        <v>87</v>
      </c>
      <c r="D16" s="31">
        <v>3411</v>
      </c>
      <c r="E16" s="31">
        <v>284</v>
      </c>
      <c r="F16" s="31">
        <v>284</v>
      </c>
      <c r="G16" s="31">
        <v>284</v>
      </c>
      <c r="H16" s="31">
        <v>285</v>
      </c>
      <c r="I16" s="31">
        <v>284</v>
      </c>
      <c r="J16" s="31">
        <v>284</v>
      </c>
      <c r="K16" s="31">
        <v>284</v>
      </c>
      <c r="L16" s="31">
        <v>285</v>
      </c>
      <c r="M16" s="31">
        <v>284</v>
      </c>
      <c r="N16" s="31">
        <v>284</v>
      </c>
      <c r="O16" s="31">
        <v>284</v>
      </c>
      <c r="P16" s="31">
        <v>285</v>
      </c>
    </row>
    <row r="17" spans="1:16" x14ac:dyDescent="0.25">
      <c r="A17" s="31">
        <v>11</v>
      </c>
      <c r="B17" s="31">
        <v>450022</v>
      </c>
      <c r="C17" s="31" t="s">
        <v>88</v>
      </c>
      <c r="D17" s="31">
        <v>4126</v>
      </c>
      <c r="E17" s="31">
        <v>344</v>
      </c>
      <c r="F17" s="31">
        <v>344</v>
      </c>
      <c r="G17" s="31">
        <v>344</v>
      </c>
      <c r="H17" s="31">
        <v>344</v>
      </c>
      <c r="I17" s="31">
        <v>344</v>
      </c>
      <c r="J17" s="31">
        <v>343</v>
      </c>
      <c r="K17" s="31">
        <v>344</v>
      </c>
      <c r="L17" s="31">
        <v>344</v>
      </c>
      <c r="M17" s="31">
        <v>344</v>
      </c>
      <c r="N17" s="31">
        <v>344</v>
      </c>
      <c r="O17" s="31">
        <v>344</v>
      </c>
      <c r="P17" s="31">
        <v>343</v>
      </c>
    </row>
    <row r="18" spans="1:16" x14ac:dyDescent="0.25">
      <c r="A18" s="31">
        <v>12</v>
      </c>
      <c r="B18" s="31">
        <v>450001</v>
      </c>
      <c r="C18" s="31" t="s">
        <v>89</v>
      </c>
      <c r="D18" s="31">
        <v>1980</v>
      </c>
      <c r="E18" s="31">
        <v>165</v>
      </c>
      <c r="F18" s="31">
        <v>165</v>
      </c>
      <c r="G18" s="31">
        <v>165</v>
      </c>
      <c r="H18" s="31">
        <v>165</v>
      </c>
      <c r="I18" s="31">
        <v>165</v>
      </c>
      <c r="J18" s="31">
        <v>165</v>
      </c>
      <c r="K18" s="31">
        <v>165</v>
      </c>
      <c r="L18" s="31">
        <v>165</v>
      </c>
      <c r="M18" s="31">
        <v>165</v>
      </c>
      <c r="N18" s="31">
        <v>165</v>
      </c>
      <c r="O18" s="31">
        <v>165</v>
      </c>
      <c r="P18" s="31">
        <v>165</v>
      </c>
    </row>
    <row r="19" spans="1:16" x14ac:dyDescent="0.25">
      <c r="A19" s="31">
        <v>13</v>
      </c>
      <c r="B19" s="31">
        <v>450012</v>
      </c>
      <c r="C19" s="31" t="s">
        <v>90</v>
      </c>
      <c r="D19" s="31">
        <v>11300</v>
      </c>
      <c r="E19" s="31">
        <v>942</v>
      </c>
      <c r="F19" s="31">
        <v>942</v>
      </c>
      <c r="G19" s="31">
        <v>941</v>
      </c>
      <c r="H19" s="31">
        <v>942</v>
      </c>
      <c r="I19" s="31">
        <v>942</v>
      </c>
      <c r="J19" s="31">
        <v>941</v>
      </c>
      <c r="K19" s="31">
        <v>942</v>
      </c>
      <c r="L19" s="31">
        <v>942</v>
      </c>
      <c r="M19" s="31">
        <v>941</v>
      </c>
      <c r="N19" s="31">
        <v>942</v>
      </c>
      <c r="O19" s="31">
        <v>942</v>
      </c>
      <c r="P19" s="31">
        <v>941</v>
      </c>
    </row>
    <row r="20" spans="1:16" x14ac:dyDescent="0.25">
      <c r="A20" s="31">
        <v>14</v>
      </c>
      <c r="B20" s="31">
        <v>450002</v>
      </c>
      <c r="C20" s="31" t="s">
        <v>91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</row>
    <row r="21" spans="1:16" x14ac:dyDescent="0.25">
      <c r="A21" s="31">
        <v>15</v>
      </c>
      <c r="B21" s="31">
        <v>450003</v>
      </c>
      <c r="C21" s="31" t="s">
        <v>92</v>
      </c>
      <c r="D21" s="31">
        <v>1980</v>
      </c>
      <c r="E21" s="31">
        <v>165</v>
      </c>
      <c r="F21" s="31">
        <v>165</v>
      </c>
      <c r="G21" s="31">
        <v>165</v>
      </c>
      <c r="H21" s="31">
        <v>165</v>
      </c>
      <c r="I21" s="31">
        <v>165</v>
      </c>
      <c r="J21" s="31">
        <v>165</v>
      </c>
      <c r="K21" s="31">
        <v>165</v>
      </c>
      <c r="L21" s="31">
        <v>165</v>
      </c>
      <c r="M21" s="31">
        <v>165</v>
      </c>
      <c r="N21" s="31">
        <v>165</v>
      </c>
      <c r="O21" s="31">
        <v>165</v>
      </c>
      <c r="P21" s="31">
        <v>165</v>
      </c>
    </row>
    <row r="22" spans="1:16" x14ac:dyDescent="0.25">
      <c r="A22" s="31">
        <v>16</v>
      </c>
      <c r="B22" s="31">
        <v>450004</v>
      </c>
      <c r="C22" s="31" t="s">
        <v>93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</row>
    <row r="23" spans="1:16" x14ac:dyDescent="0.25">
      <c r="A23" s="31">
        <v>17</v>
      </c>
      <c r="B23" s="31">
        <v>450005</v>
      </c>
      <c r="C23" s="31" t="s">
        <v>94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</row>
    <row r="24" spans="1:16" x14ac:dyDescent="0.25">
      <c r="A24" s="31">
        <v>18</v>
      </c>
      <c r="B24" s="31">
        <v>450006</v>
      </c>
      <c r="C24" s="31" t="s">
        <v>95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6" x14ac:dyDescent="0.25">
      <c r="A25" s="31">
        <v>19</v>
      </c>
      <c r="B25" s="31">
        <v>450007</v>
      </c>
      <c r="C25" s="31" t="s">
        <v>96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</row>
    <row r="26" spans="1:16" x14ac:dyDescent="0.25">
      <c r="A26" s="31">
        <v>20</v>
      </c>
      <c r="B26" s="31">
        <v>450008</v>
      </c>
      <c r="C26" s="31" t="s">
        <v>97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</row>
    <row r="27" spans="1:16" x14ac:dyDescent="0.25">
      <c r="A27" s="31">
        <v>21</v>
      </c>
      <c r="B27" s="31">
        <v>450061</v>
      </c>
      <c r="C27" s="31" t="s">
        <v>98</v>
      </c>
      <c r="D27" s="31">
        <v>1200</v>
      </c>
      <c r="E27" s="31">
        <v>100</v>
      </c>
      <c r="F27" s="31">
        <v>100</v>
      </c>
      <c r="G27" s="31">
        <v>100</v>
      </c>
      <c r="H27" s="31">
        <v>100</v>
      </c>
      <c r="I27" s="31">
        <v>100</v>
      </c>
      <c r="J27" s="31">
        <v>100</v>
      </c>
      <c r="K27" s="31">
        <v>100</v>
      </c>
      <c r="L27" s="31">
        <v>100</v>
      </c>
      <c r="M27" s="31">
        <v>100</v>
      </c>
      <c r="N27" s="31">
        <v>100</v>
      </c>
      <c r="O27" s="31">
        <v>100</v>
      </c>
      <c r="P27" s="31">
        <v>100</v>
      </c>
    </row>
    <row r="28" spans="1:16" x14ac:dyDescent="0.25">
      <c r="A28" s="31">
        <v>22</v>
      </c>
      <c r="B28" s="31">
        <v>450055</v>
      </c>
      <c r="C28" s="31" t="s">
        <v>99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 x14ac:dyDescent="0.25">
      <c r="A29" s="31">
        <v>23</v>
      </c>
      <c r="B29" s="31">
        <v>450009</v>
      </c>
      <c r="C29" s="31" t="s">
        <v>100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</row>
    <row r="30" spans="1:16" x14ac:dyDescent="0.25">
      <c r="A30" s="31">
        <v>24</v>
      </c>
      <c r="B30" s="31">
        <v>450014</v>
      </c>
      <c r="C30" s="31" t="s">
        <v>101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</row>
    <row r="31" spans="1:16" x14ac:dyDescent="0.25">
      <c r="A31" s="31">
        <v>25</v>
      </c>
      <c r="B31" s="31">
        <v>450011</v>
      </c>
      <c r="C31" s="31" t="s">
        <v>102</v>
      </c>
      <c r="D31" s="31">
        <v>33755</v>
      </c>
      <c r="E31" s="31">
        <v>2813</v>
      </c>
      <c r="F31" s="31">
        <v>2813</v>
      </c>
      <c r="G31" s="31">
        <v>2813</v>
      </c>
      <c r="H31" s="31">
        <v>2813</v>
      </c>
      <c r="I31" s="31">
        <v>2813</v>
      </c>
      <c r="J31" s="31">
        <v>2813</v>
      </c>
      <c r="K31" s="31">
        <v>2813</v>
      </c>
      <c r="L31" s="31">
        <v>2813</v>
      </c>
      <c r="M31" s="31">
        <v>2813</v>
      </c>
      <c r="N31" s="31">
        <v>2813</v>
      </c>
      <c r="O31" s="31">
        <v>2813</v>
      </c>
      <c r="P31" s="31">
        <v>2812</v>
      </c>
    </row>
    <row r="32" spans="1:16" x14ac:dyDescent="0.25">
      <c r="A32" s="31">
        <v>26</v>
      </c>
      <c r="B32" s="31">
        <v>450013</v>
      </c>
      <c r="C32" s="31" t="s">
        <v>103</v>
      </c>
      <c r="D32" s="31">
        <v>31888</v>
      </c>
      <c r="E32" s="31">
        <v>2657</v>
      </c>
      <c r="F32" s="31">
        <v>2657</v>
      </c>
      <c r="G32" s="31">
        <v>2658</v>
      </c>
      <c r="H32" s="31">
        <v>2657</v>
      </c>
      <c r="I32" s="31">
        <v>2657</v>
      </c>
      <c r="J32" s="31">
        <v>2658</v>
      </c>
      <c r="K32" s="31">
        <v>2657</v>
      </c>
      <c r="L32" s="31">
        <v>2657</v>
      </c>
      <c r="M32" s="31">
        <v>2658</v>
      </c>
      <c r="N32" s="31">
        <v>2657</v>
      </c>
      <c r="O32" s="31">
        <v>2657</v>
      </c>
      <c r="P32" s="31">
        <v>2658</v>
      </c>
    </row>
    <row r="33" spans="1:16" x14ac:dyDescent="0.25">
      <c r="A33" s="31">
        <v>27</v>
      </c>
      <c r="B33" s="31">
        <v>450020</v>
      </c>
      <c r="C33" s="31" t="s">
        <v>104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6" x14ac:dyDescent="0.25">
      <c r="A34" s="31">
        <v>28</v>
      </c>
      <c r="B34" s="31">
        <v>450026</v>
      </c>
      <c r="C34" s="31" t="s">
        <v>105</v>
      </c>
      <c r="D34" s="31">
        <v>10193</v>
      </c>
      <c r="E34" s="31">
        <v>849</v>
      </c>
      <c r="F34" s="31">
        <v>849</v>
      </c>
      <c r="G34" s="31">
        <v>849</v>
      </c>
      <c r="H34" s="31">
        <v>850</v>
      </c>
      <c r="I34" s="31">
        <v>849</v>
      </c>
      <c r="J34" s="31">
        <v>850</v>
      </c>
      <c r="K34" s="31">
        <v>849</v>
      </c>
      <c r="L34" s="31">
        <v>850</v>
      </c>
      <c r="M34" s="31">
        <v>849</v>
      </c>
      <c r="N34" s="31">
        <v>850</v>
      </c>
      <c r="O34" s="31">
        <v>849</v>
      </c>
      <c r="P34" s="31">
        <v>850</v>
      </c>
    </row>
    <row r="35" spans="1:16" x14ac:dyDescent="0.25">
      <c r="A35" s="31">
        <v>29</v>
      </c>
      <c r="B35" s="31">
        <v>450052</v>
      </c>
      <c r="C35" s="31" t="s">
        <v>106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</row>
    <row r="36" spans="1:16" x14ac:dyDescent="0.25">
      <c r="A36" s="31">
        <v>30</v>
      </c>
      <c r="B36" s="31">
        <v>450053</v>
      </c>
      <c r="C36" s="31" t="s">
        <v>107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</row>
    <row r="37" spans="1:16" x14ac:dyDescent="0.25">
      <c r="A37" s="31">
        <v>31</v>
      </c>
      <c r="B37" s="31">
        <v>450054</v>
      </c>
      <c r="C37" s="31" t="s">
        <v>108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</row>
    <row r="38" spans="1:16" x14ac:dyDescent="0.25">
      <c r="A38" s="31">
        <v>32</v>
      </c>
      <c r="B38" s="31">
        <v>450134</v>
      </c>
      <c r="C38" s="31" t="s">
        <v>109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</row>
    <row r="39" spans="1:16" x14ac:dyDescent="0.25">
      <c r="A39" s="31">
        <v>33</v>
      </c>
      <c r="B39" s="31">
        <v>450081</v>
      </c>
      <c r="C39" s="31" t="s">
        <v>110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</row>
    <row r="40" spans="1:16" x14ac:dyDescent="0.25">
      <c r="A40" s="31">
        <v>34</v>
      </c>
      <c r="B40" s="31">
        <v>450092</v>
      </c>
      <c r="C40" s="31" t="s">
        <v>111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</row>
    <row r="41" spans="1:16" x14ac:dyDescent="0.25">
      <c r="A41" s="31">
        <v>35</v>
      </c>
      <c r="B41" s="31">
        <v>450100</v>
      </c>
      <c r="C41" s="31" t="s">
        <v>112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</row>
    <row r="42" spans="1:16" x14ac:dyDescent="0.25">
      <c r="A42" s="31">
        <v>36</v>
      </c>
      <c r="B42" s="31">
        <v>450101</v>
      </c>
      <c r="C42" s="31" t="s">
        <v>113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6" x14ac:dyDescent="0.25">
      <c r="A43" s="31">
        <v>37</v>
      </c>
      <c r="B43" s="31">
        <v>450099</v>
      </c>
      <c r="C43" s="31" t="s">
        <v>114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</row>
    <row r="44" spans="1:16" x14ac:dyDescent="0.25">
      <c r="A44" s="31">
        <v>38</v>
      </c>
      <c r="B44" s="31">
        <v>450059</v>
      </c>
      <c r="C44" s="31" t="s">
        <v>115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</row>
    <row r="45" spans="1:16" x14ac:dyDescent="0.25">
      <c r="A45" s="31">
        <v>39</v>
      </c>
      <c r="B45" s="31">
        <v>450107</v>
      </c>
      <c r="C45" s="31" t="s">
        <v>116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</row>
    <row r="46" spans="1:16" x14ac:dyDescent="0.25">
      <c r="A46" s="31">
        <v>40</v>
      </c>
      <c r="B46" s="31">
        <v>450057</v>
      </c>
      <c r="C46" s="31" t="s">
        <v>117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</row>
    <row r="47" spans="1:16" x14ac:dyDescent="0.25">
      <c r="A47" s="31">
        <v>41</v>
      </c>
      <c r="B47" s="31">
        <v>450112</v>
      </c>
      <c r="C47" s="31" t="s">
        <v>118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</row>
    <row r="48" spans="1:16" x14ac:dyDescent="0.25">
      <c r="A48" s="31">
        <v>42</v>
      </c>
      <c r="B48" s="31">
        <v>450111</v>
      </c>
      <c r="C48" s="31" t="s">
        <v>119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6" x14ac:dyDescent="0.25">
      <c r="A49" s="31">
        <v>43</v>
      </c>
      <c r="B49" s="31">
        <v>450128</v>
      </c>
      <c r="C49" s="31" t="s">
        <v>120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</row>
    <row r="50" spans="1:16" x14ac:dyDescent="0.25">
      <c r="A50" s="31">
        <v>44</v>
      </c>
      <c r="B50" s="31">
        <v>450126</v>
      </c>
      <c r="C50" s="31" t="s">
        <v>121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</row>
    <row r="51" spans="1:16" x14ac:dyDescent="0.25">
      <c r="A51" s="31">
        <v>45</v>
      </c>
      <c r="B51" s="31">
        <v>450131</v>
      </c>
      <c r="C51" s="31" t="s">
        <v>122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</row>
    <row r="52" spans="1:16" x14ac:dyDescent="0.25">
      <c r="A52" s="31">
        <v>46</v>
      </c>
      <c r="B52" s="31">
        <v>450145</v>
      </c>
      <c r="C52" s="31" t="s">
        <v>123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6" x14ac:dyDescent="0.25">
      <c r="A53" s="31">
        <v>47</v>
      </c>
      <c r="B53" s="31">
        <v>450144</v>
      </c>
      <c r="C53" s="31" t="s">
        <v>124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6" x14ac:dyDescent="0.25">
      <c r="A54" s="31">
        <v>48</v>
      </c>
      <c r="B54" s="31">
        <v>450149</v>
      </c>
      <c r="C54" s="31" t="s">
        <v>125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</row>
    <row r="55" spans="1:16" x14ac:dyDescent="0.25">
      <c r="A55" s="31">
        <v>49</v>
      </c>
      <c r="B55" s="31">
        <v>450153</v>
      </c>
      <c r="C55" s="31" t="s">
        <v>126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6" x14ac:dyDescent="0.25">
      <c r="A56" s="31">
        <v>50</v>
      </c>
      <c r="B56" s="31">
        <v>450130</v>
      </c>
      <c r="C56" s="31" t="s">
        <v>127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</row>
    <row r="57" spans="1:16" x14ac:dyDescent="0.25">
      <c r="A57" s="31"/>
      <c r="B57" s="31"/>
      <c r="C57" s="31" t="s">
        <v>317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x14ac:dyDescent="0.25">
      <c r="A58" s="119" t="s">
        <v>128</v>
      </c>
      <c r="B58" s="120"/>
      <c r="C58" s="120"/>
      <c r="D58" s="34">
        <f t="shared" ref="D58:P58" si="0">SUM(D7:D57)</f>
        <v>155660</v>
      </c>
      <c r="E58" s="34">
        <f t="shared" si="0"/>
        <v>12970</v>
      </c>
      <c r="F58" s="34">
        <f t="shared" si="0"/>
        <v>12969</v>
      </c>
      <c r="G58" s="34">
        <f t="shared" si="0"/>
        <v>12974</v>
      </c>
      <c r="H58" s="34">
        <f t="shared" si="0"/>
        <v>12972</v>
      </c>
      <c r="I58" s="34">
        <f t="shared" si="0"/>
        <v>12970</v>
      </c>
      <c r="J58" s="34">
        <f t="shared" si="0"/>
        <v>12975</v>
      </c>
      <c r="K58" s="34">
        <f t="shared" si="0"/>
        <v>12970</v>
      </c>
      <c r="L58" s="34">
        <f t="shared" si="0"/>
        <v>12972</v>
      </c>
      <c r="M58" s="34">
        <f t="shared" si="0"/>
        <v>12974</v>
      </c>
      <c r="N58" s="34">
        <f t="shared" si="0"/>
        <v>12971</v>
      </c>
      <c r="O58" s="34">
        <f t="shared" si="0"/>
        <v>12970</v>
      </c>
      <c r="P58" s="34">
        <f t="shared" si="0"/>
        <v>12973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28" activePane="bottomRight" state="frozen"/>
      <selection pane="topRight"/>
      <selection pane="bottomLeft"/>
      <selection pane="bottomRight" activeCell="E70" sqref="E70:F70"/>
    </sheetView>
  </sheetViews>
  <sheetFormatPr defaultRowHeight="15.05" x14ac:dyDescent="0.25"/>
  <cols>
    <col min="1" max="1" width="7" customWidth="1"/>
    <col min="3" max="3" width="50" customWidth="1"/>
    <col min="4" max="4" width="9.36328125" customWidth="1"/>
  </cols>
  <sheetData>
    <row r="1" spans="1:16" x14ac:dyDescent="0.25">
      <c r="P1" s="84" t="s">
        <v>226</v>
      </c>
    </row>
    <row r="3" spans="1:16" ht="20.05" customHeight="1" x14ac:dyDescent="0.25">
      <c r="B3" s="33" t="s">
        <v>227</v>
      </c>
    </row>
    <row r="4" spans="1:16" x14ac:dyDescent="0.25">
      <c r="A4" s="121" t="s">
        <v>50</v>
      </c>
      <c r="B4" s="121" t="s">
        <v>146</v>
      </c>
      <c r="C4" s="121" t="s">
        <v>51</v>
      </c>
      <c r="D4" s="121" t="s">
        <v>147</v>
      </c>
      <c r="E4" s="121" t="s">
        <v>55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5">
      <c r="A5" s="121"/>
      <c r="B5" s="121"/>
      <c r="C5" s="121"/>
      <c r="D5" s="121"/>
      <c r="E5" s="121" t="s">
        <v>60</v>
      </c>
      <c r="F5" s="121"/>
      <c r="G5" s="121"/>
      <c r="H5" s="121" t="s">
        <v>61</v>
      </c>
      <c r="I5" s="121"/>
      <c r="J5" s="121"/>
      <c r="K5" s="121" t="s">
        <v>62</v>
      </c>
      <c r="L5" s="121"/>
      <c r="M5" s="121"/>
      <c r="N5" s="121" t="s">
        <v>63</v>
      </c>
      <c r="O5" s="121"/>
      <c r="P5" s="121"/>
    </row>
    <row r="6" spans="1:16" x14ac:dyDescent="0.25">
      <c r="A6" s="121"/>
      <c r="B6" s="121"/>
      <c r="C6" s="121"/>
      <c r="D6" s="121"/>
      <c r="E6" s="85" t="s">
        <v>132</v>
      </c>
      <c r="F6" s="85" t="s">
        <v>133</v>
      </c>
      <c r="G6" s="85" t="s">
        <v>134</v>
      </c>
      <c r="H6" s="85" t="s">
        <v>135</v>
      </c>
      <c r="I6" s="85" t="s">
        <v>136</v>
      </c>
      <c r="J6" s="85" t="s">
        <v>137</v>
      </c>
      <c r="K6" s="85" t="s">
        <v>138</v>
      </c>
      <c r="L6" s="85" t="s">
        <v>139</v>
      </c>
      <c r="M6" s="85" t="s">
        <v>140</v>
      </c>
      <c r="N6" s="85" t="s">
        <v>141</v>
      </c>
      <c r="O6" s="85" t="s">
        <v>142</v>
      </c>
      <c r="P6" s="85" t="s">
        <v>143</v>
      </c>
    </row>
    <row r="7" spans="1:16" x14ac:dyDescent="0.25">
      <c r="A7" s="31">
        <v>1</v>
      </c>
      <c r="B7" s="31">
        <v>450040</v>
      </c>
      <c r="C7" s="31" t="s">
        <v>78</v>
      </c>
      <c r="D7" s="31">
        <v>32</v>
      </c>
      <c r="E7" s="31">
        <v>2</v>
      </c>
      <c r="F7" s="31">
        <v>2</v>
      </c>
      <c r="G7" s="31">
        <v>2</v>
      </c>
      <c r="H7" s="31">
        <v>2</v>
      </c>
      <c r="I7" s="31">
        <v>3</v>
      </c>
      <c r="J7" s="31">
        <v>3</v>
      </c>
      <c r="K7" s="31">
        <v>3</v>
      </c>
      <c r="L7" s="31">
        <v>3</v>
      </c>
      <c r="M7" s="31">
        <v>3</v>
      </c>
      <c r="N7" s="31">
        <v>3</v>
      </c>
      <c r="O7" s="31">
        <v>3</v>
      </c>
      <c r="P7" s="31">
        <v>3</v>
      </c>
    </row>
    <row r="8" spans="1:16" x14ac:dyDescent="0.25">
      <c r="A8" s="31">
        <v>2</v>
      </c>
      <c r="B8" s="31">
        <v>450039</v>
      </c>
      <c r="C8" s="31" t="s">
        <v>79</v>
      </c>
      <c r="D8" s="31">
        <v>21</v>
      </c>
      <c r="E8" s="31">
        <v>1</v>
      </c>
      <c r="F8" s="31">
        <v>1</v>
      </c>
      <c r="G8" s="31">
        <v>1</v>
      </c>
      <c r="H8" s="31">
        <v>2</v>
      </c>
      <c r="I8" s="31">
        <v>2</v>
      </c>
      <c r="J8" s="31">
        <v>2</v>
      </c>
      <c r="K8" s="31">
        <v>2</v>
      </c>
      <c r="L8" s="31">
        <v>2</v>
      </c>
      <c r="M8" s="31">
        <v>2</v>
      </c>
      <c r="N8" s="31">
        <v>2</v>
      </c>
      <c r="O8" s="31">
        <v>2</v>
      </c>
      <c r="P8" s="31">
        <v>2</v>
      </c>
    </row>
    <row r="9" spans="1:16" x14ac:dyDescent="0.25">
      <c r="A9" s="31">
        <v>3</v>
      </c>
      <c r="B9" s="31">
        <v>450037</v>
      </c>
      <c r="C9" s="31" t="s">
        <v>80</v>
      </c>
      <c r="D9" s="31">
        <v>70</v>
      </c>
      <c r="E9" s="31">
        <v>5</v>
      </c>
      <c r="F9" s="31">
        <v>5</v>
      </c>
      <c r="G9" s="31">
        <v>6</v>
      </c>
      <c r="H9" s="31">
        <v>6</v>
      </c>
      <c r="I9" s="31">
        <v>6</v>
      </c>
      <c r="J9" s="31">
        <v>6</v>
      </c>
      <c r="K9" s="31">
        <v>6</v>
      </c>
      <c r="L9" s="31">
        <v>6</v>
      </c>
      <c r="M9" s="31">
        <v>6</v>
      </c>
      <c r="N9" s="31">
        <v>6</v>
      </c>
      <c r="O9" s="31">
        <v>6</v>
      </c>
      <c r="P9" s="31">
        <v>6</v>
      </c>
    </row>
    <row r="10" spans="1:16" x14ac:dyDescent="0.25">
      <c r="A10" s="31">
        <v>4</v>
      </c>
      <c r="B10" s="31">
        <v>450041</v>
      </c>
      <c r="C10" s="31" t="s">
        <v>81</v>
      </c>
      <c r="D10" s="31">
        <v>28</v>
      </c>
      <c r="E10" s="31">
        <v>2</v>
      </c>
      <c r="F10" s="31">
        <v>2</v>
      </c>
      <c r="G10" s="31">
        <v>3</v>
      </c>
      <c r="H10" s="31">
        <v>2</v>
      </c>
      <c r="I10" s="31">
        <v>2</v>
      </c>
      <c r="J10" s="31">
        <v>3</v>
      </c>
      <c r="K10" s="31">
        <v>2</v>
      </c>
      <c r="L10" s="31">
        <v>2</v>
      </c>
      <c r="M10" s="31">
        <v>3</v>
      </c>
      <c r="N10" s="31">
        <v>2</v>
      </c>
      <c r="O10" s="31">
        <v>2</v>
      </c>
      <c r="P10" s="31">
        <v>3</v>
      </c>
    </row>
    <row r="11" spans="1:16" x14ac:dyDescent="0.25">
      <c r="A11" s="31">
        <v>5</v>
      </c>
      <c r="B11" s="31">
        <v>450035</v>
      </c>
      <c r="C11" s="31" t="s">
        <v>82</v>
      </c>
      <c r="D11" s="31">
        <v>34</v>
      </c>
      <c r="E11" s="31">
        <v>2</v>
      </c>
      <c r="F11" s="31">
        <v>2</v>
      </c>
      <c r="G11" s="31">
        <v>3</v>
      </c>
      <c r="H11" s="31">
        <v>3</v>
      </c>
      <c r="I11" s="31">
        <v>3</v>
      </c>
      <c r="J11" s="31">
        <v>3</v>
      </c>
      <c r="K11" s="31">
        <v>3</v>
      </c>
      <c r="L11" s="31">
        <v>3</v>
      </c>
      <c r="M11" s="31">
        <v>3</v>
      </c>
      <c r="N11" s="31">
        <v>3</v>
      </c>
      <c r="O11" s="31">
        <v>3</v>
      </c>
      <c r="P11" s="31">
        <v>3</v>
      </c>
    </row>
    <row r="12" spans="1:16" x14ac:dyDescent="0.25">
      <c r="A12" s="31">
        <v>6</v>
      </c>
      <c r="B12" s="31">
        <v>450038</v>
      </c>
      <c r="C12" s="31" t="s">
        <v>83</v>
      </c>
      <c r="D12" s="31">
        <v>38</v>
      </c>
      <c r="E12" s="31">
        <v>3</v>
      </c>
      <c r="F12" s="31">
        <v>3</v>
      </c>
      <c r="G12" s="31">
        <v>3</v>
      </c>
      <c r="H12" s="31">
        <v>3</v>
      </c>
      <c r="I12" s="31">
        <v>3</v>
      </c>
      <c r="J12" s="31">
        <v>4</v>
      </c>
      <c r="K12" s="31">
        <v>3</v>
      </c>
      <c r="L12" s="31">
        <v>3</v>
      </c>
      <c r="M12" s="31">
        <v>3</v>
      </c>
      <c r="N12" s="31">
        <v>3</v>
      </c>
      <c r="O12" s="31">
        <v>3</v>
      </c>
      <c r="P12" s="31">
        <v>4</v>
      </c>
    </row>
    <row r="13" spans="1:16" x14ac:dyDescent="0.25">
      <c r="A13" s="31">
        <v>7</v>
      </c>
      <c r="B13" s="31">
        <v>450049</v>
      </c>
      <c r="C13" s="31" t="s">
        <v>84</v>
      </c>
      <c r="D13" s="31">
        <v>29</v>
      </c>
      <c r="E13" s="31">
        <v>2</v>
      </c>
      <c r="F13" s="31">
        <v>2</v>
      </c>
      <c r="G13" s="31">
        <v>2</v>
      </c>
      <c r="H13" s="31">
        <v>3</v>
      </c>
      <c r="I13" s="31">
        <v>2</v>
      </c>
      <c r="J13" s="31">
        <v>3</v>
      </c>
      <c r="K13" s="31">
        <v>2</v>
      </c>
      <c r="L13" s="31">
        <v>3</v>
      </c>
      <c r="M13" s="31">
        <v>2</v>
      </c>
      <c r="N13" s="31">
        <v>3</v>
      </c>
      <c r="O13" s="31">
        <v>2</v>
      </c>
      <c r="P13" s="31">
        <v>3</v>
      </c>
    </row>
    <row r="14" spans="1:16" x14ac:dyDescent="0.25">
      <c r="A14" s="31">
        <v>8</v>
      </c>
      <c r="B14" s="31">
        <v>450050</v>
      </c>
      <c r="C14" s="31" t="s">
        <v>85</v>
      </c>
      <c r="D14" s="31">
        <v>24</v>
      </c>
      <c r="E14" s="31">
        <v>2</v>
      </c>
      <c r="F14" s="31">
        <v>2</v>
      </c>
      <c r="G14" s="31">
        <v>2</v>
      </c>
      <c r="H14" s="31">
        <v>2</v>
      </c>
      <c r="I14" s="31">
        <v>2</v>
      </c>
      <c r="J14" s="31">
        <v>2</v>
      </c>
      <c r="K14" s="31">
        <v>2</v>
      </c>
      <c r="L14" s="31">
        <v>2</v>
      </c>
      <c r="M14" s="31">
        <v>2</v>
      </c>
      <c r="N14" s="31">
        <v>2</v>
      </c>
      <c r="O14" s="31">
        <v>2</v>
      </c>
      <c r="P14" s="31">
        <v>2</v>
      </c>
    </row>
    <row r="15" spans="1:16" x14ac:dyDescent="0.25">
      <c r="A15" s="31">
        <v>9</v>
      </c>
      <c r="B15" s="31">
        <v>450033</v>
      </c>
      <c r="C15" s="31" t="s">
        <v>86</v>
      </c>
      <c r="D15" s="31">
        <v>22</v>
      </c>
      <c r="E15" s="31">
        <v>1</v>
      </c>
      <c r="F15" s="31">
        <v>1</v>
      </c>
      <c r="G15" s="31">
        <v>2</v>
      </c>
      <c r="H15" s="31">
        <v>2</v>
      </c>
      <c r="I15" s="31">
        <v>2</v>
      </c>
      <c r="J15" s="31">
        <v>2</v>
      </c>
      <c r="K15" s="31">
        <v>2</v>
      </c>
      <c r="L15" s="31">
        <v>2</v>
      </c>
      <c r="M15" s="31">
        <v>2</v>
      </c>
      <c r="N15" s="31">
        <v>2</v>
      </c>
      <c r="O15" s="31">
        <v>2</v>
      </c>
      <c r="P15" s="31">
        <v>2</v>
      </c>
    </row>
    <row r="16" spans="1:16" x14ac:dyDescent="0.25">
      <c r="A16" s="31">
        <v>10</v>
      </c>
      <c r="B16" s="31">
        <v>450036</v>
      </c>
      <c r="C16" s="31" t="s">
        <v>87</v>
      </c>
      <c r="D16" s="31">
        <v>18</v>
      </c>
      <c r="E16" s="31">
        <v>1</v>
      </c>
      <c r="F16" s="31">
        <v>2</v>
      </c>
      <c r="G16" s="31">
        <v>1</v>
      </c>
      <c r="H16" s="31">
        <v>2</v>
      </c>
      <c r="I16" s="31">
        <v>1</v>
      </c>
      <c r="J16" s="31">
        <v>2</v>
      </c>
      <c r="K16" s="31">
        <v>1</v>
      </c>
      <c r="L16" s="31">
        <v>2</v>
      </c>
      <c r="M16" s="31">
        <v>1</v>
      </c>
      <c r="N16" s="31">
        <v>2</v>
      </c>
      <c r="O16" s="31">
        <v>1</v>
      </c>
      <c r="P16" s="31">
        <v>2</v>
      </c>
    </row>
    <row r="17" spans="1:16" x14ac:dyDescent="0.25">
      <c r="A17" s="31">
        <v>11</v>
      </c>
      <c r="B17" s="31">
        <v>450022</v>
      </c>
      <c r="C17" s="31" t="s">
        <v>88</v>
      </c>
      <c r="D17" s="31">
        <v>21</v>
      </c>
      <c r="E17" s="31">
        <v>1</v>
      </c>
      <c r="F17" s="31">
        <v>1</v>
      </c>
      <c r="G17" s="31">
        <v>1</v>
      </c>
      <c r="H17" s="31">
        <v>2</v>
      </c>
      <c r="I17" s="31">
        <v>2</v>
      </c>
      <c r="J17" s="31">
        <v>2</v>
      </c>
      <c r="K17" s="31">
        <v>2</v>
      </c>
      <c r="L17" s="31">
        <v>2</v>
      </c>
      <c r="M17" s="31">
        <v>2</v>
      </c>
      <c r="N17" s="31">
        <v>2</v>
      </c>
      <c r="O17" s="31">
        <v>2</v>
      </c>
      <c r="P17" s="31">
        <v>2</v>
      </c>
    </row>
    <row r="18" spans="1:16" x14ac:dyDescent="0.25">
      <c r="A18" s="31">
        <v>12</v>
      </c>
      <c r="B18" s="31">
        <v>450001</v>
      </c>
      <c r="C18" s="31" t="s">
        <v>89</v>
      </c>
      <c r="D18" s="31">
        <v>0</v>
      </c>
      <c r="E18" s="31">
        <v>-1</v>
      </c>
      <c r="F18" s="31">
        <v>-1</v>
      </c>
      <c r="G18" s="31">
        <v>0</v>
      </c>
      <c r="H18" s="31">
        <v>0</v>
      </c>
      <c r="I18" s="31">
        <v>0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1</v>
      </c>
    </row>
    <row r="19" spans="1:16" x14ac:dyDescent="0.25">
      <c r="A19" s="31">
        <v>13</v>
      </c>
      <c r="B19" s="31">
        <v>450012</v>
      </c>
      <c r="C19" s="31" t="s">
        <v>90</v>
      </c>
      <c r="D19" s="31">
        <v>62</v>
      </c>
      <c r="E19" s="31">
        <v>5</v>
      </c>
      <c r="F19" s="31">
        <v>5</v>
      </c>
      <c r="G19" s="31">
        <v>6</v>
      </c>
      <c r="H19" s="31">
        <v>5</v>
      </c>
      <c r="I19" s="31">
        <v>5</v>
      </c>
      <c r="J19" s="31">
        <v>5</v>
      </c>
      <c r="K19" s="31">
        <v>5</v>
      </c>
      <c r="L19" s="31">
        <v>5</v>
      </c>
      <c r="M19" s="31">
        <v>6</v>
      </c>
      <c r="N19" s="31">
        <v>5</v>
      </c>
      <c r="O19" s="31">
        <v>5</v>
      </c>
      <c r="P19" s="31">
        <v>5</v>
      </c>
    </row>
    <row r="20" spans="1:16" x14ac:dyDescent="0.25">
      <c r="A20" s="31">
        <v>14</v>
      </c>
      <c r="B20" s="31">
        <v>450002</v>
      </c>
      <c r="C20" s="31" t="s">
        <v>91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</row>
    <row r="21" spans="1:16" x14ac:dyDescent="0.25">
      <c r="A21" s="31">
        <v>15</v>
      </c>
      <c r="B21" s="31">
        <v>450003</v>
      </c>
      <c r="C21" s="31" t="s">
        <v>92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</row>
    <row r="22" spans="1:16" x14ac:dyDescent="0.25">
      <c r="A22" s="31">
        <v>16</v>
      </c>
      <c r="B22" s="31">
        <v>450004</v>
      </c>
      <c r="C22" s="31" t="s">
        <v>93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</row>
    <row r="23" spans="1:16" x14ac:dyDescent="0.25">
      <c r="A23" s="31">
        <v>17</v>
      </c>
      <c r="B23" s="31">
        <v>450005</v>
      </c>
      <c r="C23" s="31" t="s">
        <v>94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</row>
    <row r="24" spans="1:16" x14ac:dyDescent="0.25">
      <c r="A24" s="31">
        <v>18</v>
      </c>
      <c r="B24" s="31">
        <v>450006</v>
      </c>
      <c r="C24" s="31" t="s">
        <v>95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6" x14ac:dyDescent="0.25">
      <c r="A25" s="31">
        <v>19</v>
      </c>
      <c r="B25" s="31">
        <v>450007</v>
      </c>
      <c r="C25" s="31" t="s">
        <v>96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</row>
    <row r="26" spans="1:16" x14ac:dyDescent="0.25">
      <c r="A26" s="31">
        <v>20</v>
      </c>
      <c r="B26" s="31">
        <v>450008</v>
      </c>
      <c r="C26" s="31" t="s">
        <v>97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</row>
    <row r="27" spans="1:16" x14ac:dyDescent="0.25">
      <c r="A27" s="31">
        <v>21</v>
      </c>
      <c r="B27" s="31">
        <v>450061</v>
      </c>
      <c r="C27" s="31" t="s">
        <v>98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</row>
    <row r="28" spans="1:16" x14ac:dyDescent="0.25">
      <c r="A28" s="31">
        <v>22</v>
      </c>
      <c r="B28" s="31">
        <v>450055</v>
      </c>
      <c r="C28" s="31" t="s">
        <v>99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 x14ac:dyDescent="0.25">
      <c r="A29" s="31">
        <v>23</v>
      </c>
      <c r="B29" s="31">
        <v>450009</v>
      </c>
      <c r="C29" s="31" t="s">
        <v>100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</row>
    <row r="30" spans="1:16" x14ac:dyDescent="0.25">
      <c r="A30" s="31">
        <v>24</v>
      </c>
      <c r="B30" s="31">
        <v>450014</v>
      </c>
      <c r="C30" s="31" t="s">
        <v>101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</row>
    <row r="31" spans="1:16" x14ac:dyDescent="0.25">
      <c r="A31" s="31">
        <v>25</v>
      </c>
      <c r="B31" s="31">
        <v>450011</v>
      </c>
      <c r="C31" s="31" t="s">
        <v>102</v>
      </c>
      <c r="D31" s="31">
        <v>144</v>
      </c>
      <c r="E31" s="31">
        <v>12</v>
      </c>
      <c r="F31" s="31">
        <v>12</v>
      </c>
      <c r="G31" s="31">
        <v>12</v>
      </c>
      <c r="H31" s="31">
        <v>12</v>
      </c>
      <c r="I31" s="31">
        <v>12</v>
      </c>
      <c r="J31" s="31">
        <v>12</v>
      </c>
      <c r="K31" s="31">
        <v>12</v>
      </c>
      <c r="L31" s="31">
        <v>12</v>
      </c>
      <c r="M31" s="31">
        <v>12</v>
      </c>
      <c r="N31" s="31">
        <v>12</v>
      </c>
      <c r="O31" s="31">
        <v>12</v>
      </c>
      <c r="P31" s="31">
        <v>12</v>
      </c>
    </row>
    <row r="32" spans="1:16" x14ac:dyDescent="0.25">
      <c r="A32" s="31">
        <v>26</v>
      </c>
      <c r="B32" s="31">
        <v>450013</v>
      </c>
      <c r="C32" s="31" t="s">
        <v>103</v>
      </c>
      <c r="D32" s="31">
        <v>131</v>
      </c>
      <c r="E32" s="31">
        <v>11</v>
      </c>
      <c r="F32" s="31">
        <v>11</v>
      </c>
      <c r="G32" s="31">
        <v>10</v>
      </c>
      <c r="H32" s="31">
        <v>12</v>
      </c>
      <c r="I32" s="31">
        <v>11</v>
      </c>
      <c r="J32" s="31">
        <v>10</v>
      </c>
      <c r="K32" s="31">
        <v>11</v>
      </c>
      <c r="L32" s="31">
        <v>12</v>
      </c>
      <c r="M32" s="31">
        <v>10</v>
      </c>
      <c r="N32" s="31">
        <v>11</v>
      </c>
      <c r="O32" s="31">
        <v>11</v>
      </c>
      <c r="P32" s="31">
        <v>11</v>
      </c>
    </row>
    <row r="33" spans="1:16" x14ac:dyDescent="0.25">
      <c r="A33" s="31">
        <v>27</v>
      </c>
      <c r="B33" s="31">
        <v>450020</v>
      </c>
      <c r="C33" s="31" t="s">
        <v>104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6" x14ac:dyDescent="0.25">
      <c r="A34" s="31">
        <v>28</v>
      </c>
      <c r="B34" s="31">
        <v>450026</v>
      </c>
      <c r="C34" s="31" t="s">
        <v>105</v>
      </c>
      <c r="D34" s="31">
        <v>64</v>
      </c>
      <c r="E34" s="31">
        <v>5</v>
      </c>
      <c r="F34" s="31">
        <v>5</v>
      </c>
      <c r="G34" s="31">
        <v>5</v>
      </c>
      <c r="H34" s="31">
        <v>5</v>
      </c>
      <c r="I34" s="31">
        <v>5</v>
      </c>
      <c r="J34" s="31">
        <v>7</v>
      </c>
      <c r="K34" s="31">
        <v>5</v>
      </c>
      <c r="L34" s="31">
        <v>5</v>
      </c>
      <c r="M34" s="31">
        <v>5</v>
      </c>
      <c r="N34" s="31">
        <v>5</v>
      </c>
      <c r="O34" s="31">
        <v>5</v>
      </c>
      <c r="P34" s="31">
        <v>7</v>
      </c>
    </row>
    <row r="35" spans="1:16" x14ac:dyDescent="0.25">
      <c r="A35" s="31">
        <v>29</v>
      </c>
      <c r="B35" s="31">
        <v>450052</v>
      </c>
      <c r="C35" s="31" t="s">
        <v>106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</row>
    <row r="36" spans="1:16" x14ac:dyDescent="0.25">
      <c r="A36" s="31">
        <v>30</v>
      </c>
      <c r="B36" s="31">
        <v>450053</v>
      </c>
      <c r="C36" s="31" t="s">
        <v>107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</row>
    <row r="37" spans="1:16" x14ac:dyDescent="0.25">
      <c r="A37" s="31">
        <v>31</v>
      </c>
      <c r="B37" s="31">
        <v>450054</v>
      </c>
      <c r="C37" s="31" t="s">
        <v>108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</row>
    <row r="38" spans="1:16" x14ac:dyDescent="0.25">
      <c r="A38" s="31">
        <v>32</v>
      </c>
      <c r="B38" s="31">
        <v>450134</v>
      </c>
      <c r="C38" s="31" t="s">
        <v>109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</row>
    <row r="39" spans="1:16" x14ac:dyDescent="0.25">
      <c r="A39" s="31">
        <v>33</v>
      </c>
      <c r="B39" s="31">
        <v>450081</v>
      </c>
      <c r="C39" s="31" t="s">
        <v>110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</row>
    <row r="40" spans="1:16" x14ac:dyDescent="0.25">
      <c r="A40" s="31">
        <v>34</v>
      </c>
      <c r="B40" s="31">
        <v>450092</v>
      </c>
      <c r="C40" s="31" t="s">
        <v>111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</row>
    <row r="41" spans="1:16" x14ac:dyDescent="0.25">
      <c r="A41" s="31">
        <v>35</v>
      </c>
      <c r="B41" s="31">
        <v>450100</v>
      </c>
      <c r="C41" s="31" t="s">
        <v>112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</row>
    <row r="42" spans="1:16" x14ac:dyDescent="0.25">
      <c r="A42" s="31">
        <v>36</v>
      </c>
      <c r="B42" s="31">
        <v>450101</v>
      </c>
      <c r="C42" s="31" t="s">
        <v>113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6" x14ac:dyDescent="0.25">
      <c r="A43" s="31">
        <v>37</v>
      </c>
      <c r="B43" s="31">
        <v>450099</v>
      </c>
      <c r="C43" s="31" t="s">
        <v>114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</row>
    <row r="44" spans="1:16" x14ac:dyDescent="0.25">
      <c r="A44" s="31">
        <v>38</v>
      </c>
      <c r="B44" s="31">
        <v>450059</v>
      </c>
      <c r="C44" s="31" t="s">
        <v>115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</row>
    <row r="45" spans="1:16" x14ac:dyDescent="0.25">
      <c r="A45" s="31">
        <v>39</v>
      </c>
      <c r="B45" s="31">
        <v>450107</v>
      </c>
      <c r="C45" s="31" t="s">
        <v>116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</row>
    <row r="46" spans="1:16" x14ac:dyDescent="0.25">
      <c r="A46" s="31">
        <v>40</v>
      </c>
      <c r="B46" s="31">
        <v>450057</v>
      </c>
      <c r="C46" s="31" t="s">
        <v>117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</row>
    <row r="47" spans="1:16" x14ac:dyDescent="0.25">
      <c r="A47" s="31">
        <v>41</v>
      </c>
      <c r="B47" s="31">
        <v>450112</v>
      </c>
      <c r="C47" s="31" t="s">
        <v>118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</row>
    <row r="48" spans="1:16" x14ac:dyDescent="0.25">
      <c r="A48" s="31">
        <v>42</v>
      </c>
      <c r="B48" s="31">
        <v>450111</v>
      </c>
      <c r="C48" s="31" t="s">
        <v>119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6" x14ac:dyDescent="0.25">
      <c r="A49" s="31">
        <v>43</v>
      </c>
      <c r="B49" s="31">
        <v>450128</v>
      </c>
      <c r="C49" s="31" t="s">
        <v>120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</row>
    <row r="50" spans="1:16" x14ac:dyDescent="0.25">
      <c r="A50" s="31">
        <v>44</v>
      </c>
      <c r="B50" s="31">
        <v>450126</v>
      </c>
      <c r="C50" s="31" t="s">
        <v>121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</row>
    <row r="51" spans="1:16" x14ac:dyDescent="0.25">
      <c r="A51" s="31">
        <v>45</v>
      </c>
      <c r="B51" s="31">
        <v>450131</v>
      </c>
      <c r="C51" s="31" t="s">
        <v>122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</row>
    <row r="52" spans="1:16" x14ac:dyDescent="0.25">
      <c r="A52" s="31">
        <v>46</v>
      </c>
      <c r="B52" s="31">
        <v>450145</v>
      </c>
      <c r="C52" s="31" t="s">
        <v>123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6" x14ac:dyDescent="0.25">
      <c r="A53" s="31">
        <v>47</v>
      </c>
      <c r="B53" s="31">
        <v>450144</v>
      </c>
      <c r="C53" s="31" t="s">
        <v>124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6" x14ac:dyDescent="0.25">
      <c r="A54" s="31">
        <v>48</v>
      </c>
      <c r="B54" s="31">
        <v>450149</v>
      </c>
      <c r="C54" s="31" t="s">
        <v>125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</row>
    <row r="55" spans="1:16" x14ac:dyDescent="0.25">
      <c r="A55" s="31">
        <v>49</v>
      </c>
      <c r="B55" s="31">
        <v>450153</v>
      </c>
      <c r="C55" s="31" t="s">
        <v>126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6" x14ac:dyDescent="0.25">
      <c r="A56" s="31">
        <v>50</v>
      </c>
      <c r="B56" s="31">
        <v>450130</v>
      </c>
      <c r="C56" s="31" t="s">
        <v>127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</row>
    <row r="57" spans="1:16" x14ac:dyDescent="0.25">
      <c r="A57" s="31"/>
      <c r="B57" s="31"/>
      <c r="C57" s="31" t="s">
        <v>317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x14ac:dyDescent="0.25">
      <c r="A58" s="119" t="s">
        <v>128</v>
      </c>
      <c r="B58" s="120"/>
      <c r="C58" s="120"/>
      <c r="D58" s="34">
        <f t="shared" ref="D58:P58" si="0">SUM(D7:D57)</f>
        <v>738</v>
      </c>
      <c r="E58" s="34">
        <f t="shared" si="0"/>
        <v>54</v>
      </c>
      <c r="F58" s="34">
        <f t="shared" si="0"/>
        <v>55</v>
      </c>
      <c r="G58" s="34">
        <f t="shared" si="0"/>
        <v>59</v>
      </c>
      <c r="H58" s="34">
        <f t="shared" si="0"/>
        <v>63</v>
      </c>
      <c r="I58" s="34">
        <f t="shared" si="0"/>
        <v>61</v>
      </c>
      <c r="J58" s="34">
        <f t="shared" si="0"/>
        <v>67</v>
      </c>
      <c r="K58" s="34">
        <f t="shared" si="0"/>
        <v>61</v>
      </c>
      <c r="L58" s="34">
        <f t="shared" si="0"/>
        <v>64</v>
      </c>
      <c r="M58" s="34">
        <f t="shared" si="0"/>
        <v>62</v>
      </c>
      <c r="N58" s="34">
        <f t="shared" si="0"/>
        <v>63</v>
      </c>
      <c r="O58" s="34">
        <f t="shared" si="0"/>
        <v>61</v>
      </c>
      <c r="P58" s="34">
        <f t="shared" si="0"/>
        <v>68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31" activePane="bottomRight" state="frozen"/>
      <selection pane="topRight"/>
      <selection pane="bottomLeft"/>
      <selection pane="bottomRight" activeCell="C57" sqref="C57"/>
    </sheetView>
  </sheetViews>
  <sheetFormatPr defaultRowHeight="15.05" x14ac:dyDescent="0.25"/>
  <cols>
    <col min="1" max="1" width="7" customWidth="1"/>
    <col min="3" max="3" width="50" customWidth="1"/>
    <col min="4" max="4" width="11.90625" customWidth="1"/>
  </cols>
  <sheetData>
    <row r="1" spans="1:16" x14ac:dyDescent="0.25">
      <c r="P1" s="84" t="s">
        <v>228</v>
      </c>
    </row>
    <row r="3" spans="1:16" ht="20.05" customHeight="1" x14ac:dyDescent="0.25">
      <c r="B3" s="33" t="s">
        <v>229</v>
      </c>
    </row>
    <row r="4" spans="1:16" x14ac:dyDescent="0.25">
      <c r="A4" s="121" t="s">
        <v>50</v>
      </c>
      <c r="B4" s="121" t="s">
        <v>146</v>
      </c>
      <c r="C4" s="121" t="s">
        <v>51</v>
      </c>
      <c r="D4" s="121" t="s">
        <v>147</v>
      </c>
      <c r="E4" s="121" t="s">
        <v>55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5">
      <c r="A5" s="121"/>
      <c r="B5" s="121"/>
      <c r="C5" s="121"/>
      <c r="D5" s="121"/>
      <c r="E5" s="121" t="s">
        <v>60</v>
      </c>
      <c r="F5" s="121"/>
      <c r="G5" s="121"/>
      <c r="H5" s="121" t="s">
        <v>61</v>
      </c>
      <c r="I5" s="121"/>
      <c r="J5" s="121"/>
      <c r="K5" s="121" t="s">
        <v>62</v>
      </c>
      <c r="L5" s="121"/>
      <c r="M5" s="121"/>
      <c r="N5" s="121" t="s">
        <v>63</v>
      </c>
      <c r="O5" s="121"/>
      <c r="P5" s="121"/>
    </row>
    <row r="6" spans="1:16" x14ac:dyDescent="0.25">
      <c r="A6" s="121"/>
      <c r="B6" s="121"/>
      <c r="C6" s="121"/>
      <c r="D6" s="121"/>
      <c r="E6" s="85" t="s">
        <v>132</v>
      </c>
      <c r="F6" s="85" t="s">
        <v>133</v>
      </c>
      <c r="G6" s="85" t="s">
        <v>134</v>
      </c>
      <c r="H6" s="85" t="s">
        <v>135</v>
      </c>
      <c r="I6" s="85" t="s">
        <v>136</v>
      </c>
      <c r="J6" s="85" t="s">
        <v>137</v>
      </c>
      <c r="K6" s="85" t="s">
        <v>138</v>
      </c>
      <c r="L6" s="85" t="s">
        <v>139</v>
      </c>
      <c r="M6" s="85" t="s">
        <v>140</v>
      </c>
      <c r="N6" s="85" t="s">
        <v>141</v>
      </c>
      <c r="O6" s="85" t="s">
        <v>142</v>
      </c>
      <c r="P6" s="85" t="s">
        <v>143</v>
      </c>
    </row>
    <row r="7" spans="1:16" x14ac:dyDescent="0.25">
      <c r="A7" s="31">
        <v>1</v>
      </c>
      <c r="B7" s="31">
        <v>450040</v>
      </c>
      <c r="C7" s="31" t="s">
        <v>78</v>
      </c>
      <c r="D7" s="31">
        <v>557</v>
      </c>
      <c r="E7" s="31">
        <v>46</v>
      </c>
      <c r="F7" s="31">
        <v>46</v>
      </c>
      <c r="G7" s="31">
        <v>46</v>
      </c>
      <c r="H7" s="31">
        <v>47</v>
      </c>
      <c r="I7" s="31">
        <v>46</v>
      </c>
      <c r="J7" s="31">
        <v>47</v>
      </c>
      <c r="K7" s="31">
        <v>46</v>
      </c>
      <c r="L7" s="31">
        <v>47</v>
      </c>
      <c r="M7" s="31">
        <v>46</v>
      </c>
      <c r="N7" s="31">
        <v>47</v>
      </c>
      <c r="O7" s="31">
        <v>46</v>
      </c>
      <c r="P7" s="31">
        <v>47</v>
      </c>
    </row>
    <row r="8" spans="1:16" x14ac:dyDescent="0.25">
      <c r="A8" s="31">
        <v>2</v>
      </c>
      <c r="B8" s="31">
        <v>450039</v>
      </c>
      <c r="C8" s="31" t="s">
        <v>79</v>
      </c>
      <c r="D8" s="31">
        <v>363</v>
      </c>
      <c r="E8" s="31">
        <v>29</v>
      </c>
      <c r="F8" s="31">
        <v>30</v>
      </c>
      <c r="G8" s="31">
        <v>31</v>
      </c>
      <c r="H8" s="31">
        <v>30</v>
      </c>
      <c r="I8" s="31">
        <v>30</v>
      </c>
      <c r="J8" s="31">
        <v>31</v>
      </c>
      <c r="K8" s="31">
        <v>30</v>
      </c>
      <c r="L8" s="31">
        <v>30</v>
      </c>
      <c r="M8" s="31">
        <v>31</v>
      </c>
      <c r="N8" s="31">
        <v>30</v>
      </c>
      <c r="O8" s="31">
        <v>30</v>
      </c>
      <c r="P8" s="31">
        <v>31</v>
      </c>
    </row>
    <row r="9" spans="1:16" x14ac:dyDescent="0.25">
      <c r="A9" s="31">
        <v>3</v>
      </c>
      <c r="B9" s="31">
        <v>450037</v>
      </c>
      <c r="C9" s="31" t="s">
        <v>80</v>
      </c>
      <c r="D9" s="31">
        <v>1239</v>
      </c>
      <c r="E9" s="31">
        <v>103</v>
      </c>
      <c r="F9" s="31">
        <v>103</v>
      </c>
      <c r="G9" s="31">
        <v>103</v>
      </c>
      <c r="H9" s="31">
        <v>104</v>
      </c>
      <c r="I9" s="31">
        <v>103</v>
      </c>
      <c r="J9" s="31">
        <v>103</v>
      </c>
      <c r="K9" s="31">
        <v>103</v>
      </c>
      <c r="L9" s="31">
        <v>104</v>
      </c>
      <c r="M9" s="31">
        <v>103</v>
      </c>
      <c r="N9" s="31">
        <v>103</v>
      </c>
      <c r="O9" s="31">
        <v>103</v>
      </c>
      <c r="P9" s="31">
        <v>104</v>
      </c>
    </row>
    <row r="10" spans="1:16" x14ac:dyDescent="0.25">
      <c r="A10" s="31">
        <v>4</v>
      </c>
      <c r="B10" s="31">
        <v>450041</v>
      </c>
      <c r="C10" s="31" t="s">
        <v>81</v>
      </c>
      <c r="D10" s="31">
        <v>502</v>
      </c>
      <c r="E10" s="31">
        <v>41</v>
      </c>
      <c r="F10" s="31">
        <v>41</v>
      </c>
      <c r="G10" s="31">
        <v>41</v>
      </c>
      <c r="H10" s="31">
        <v>41</v>
      </c>
      <c r="I10" s="31">
        <v>42</v>
      </c>
      <c r="J10" s="31">
        <v>43</v>
      </c>
      <c r="K10" s="31">
        <v>42</v>
      </c>
      <c r="L10" s="31">
        <v>42</v>
      </c>
      <c r="M10" s="31">
        <v>42</v>
      </c>
      <c r="N10" s="31">
        <v>42</v>
      </c>
      <c r="O10" s="31">
        <v>42</v>
      </c>
      <c r="P10" s="31">
        <v>43</v>
      </c>
    </row>
    <row r="11" spans="1:16" x14ac:dyDescent="0.25">
      <c r="A11" s="31">
        <v>5</v>
      </c>
      <c r="B11" s="31">
        <v>450035</v>
      </c>
      <c r="C11" s="31" t="s">
        <v>82</v>
      </c>
      <c r="D11" s="31">
        <v>603</v>
      </c>
      <c r="E11" s="31">
        <v>49</v>
      </c>
      <c r="F11" s="31">
        <v>50</v>
      </c>
      <c r="G11" s="31">
        <v>51</v>
      </c>
      <c r="H11" s="31">
        <v>50</v>
      </c>
      <c r="I11" s="31">
        <v>50</v>
      </c>
      <c r="J11" s="31">
        <v>51</v>
      </c>
      <c r="K11" s="31">
        <v>50</v>
      </c>
      <c r="L11" s="31">
        <v>50</v>
      </c>
      <c r="M11" s="31">
        <v>51</v>
      </c>
      <c r="N11" s="31">
        <v>50</v>
      </c>
      <c r="O11" s="31">
        <v>50</v>
      </c>
      <c r="P11" s="31">
        <v>51</v>
      </c>
    </row>
    <row r="12" spans="1:16" x14ac:dyDescent="0.25">
      <c r="A12" s="31">
        <v>6</v>
      </c>
      <c r="B12" s="31">
        <v>450038</v>
      </c>
      <c r="C12" s="31" t="s">
        <v>83</v>
      </c>
      <c r="D12" s="31">
        <v>661</v>
      </c>
      <c r="E12" s="31">
        <v>54</v>
      </c>
      <c r="F12" s="31">
        <v>54</v>
      </c>
      <c r="G12" s="31">
        <v>55</v>
      </c>
      <c r="H12" s="31">
        <v>55</v>
      </c>
      <c r="I12" s="31">
        <v>55</v>
      </c>
      <c r="J12" s="31">
        <v>56</v>
      </c>
      <c r="K12" s="31">
        <v>55</v>
      </c>
      <c r="L12" s="31">
        <v>55</v>
      </c>
      <c r="M12" s="31">
        <v>56</v>
      </c>
      <c r="N12" s="31">
        <v>55</v>
      </c>
      <c r="O12" s="31">
        <v>55</v>
      </c>
      <c r="P12" s="31">
        <v>56</v>
      </c>
    </row>
    <row r="13" spans="1:16" x14ac:dyDescent="0.25">
      <c r="A13" s="31">
        <v>7</v>
      </c>
      <c r="B13" s="31">
        <v>450049</v>
      </c>
      <c r="C13" s="31" t="s">
        <v>84</v>
      </c>
      <c r="D13" s="31">
        <v>512</v>
      </c>
      <c r="E13" s="31">
        <v>43</v>
      </c>
      <c r="F13" s="31">
        <v>43</v>
      </c>
      <c r="G13" s="31">
        <v>42</v>
      </c>
      <c r="H13" s="31">
        <v>43</v>
      </c>
      <c r="I13" s="31">
        <v>43</v>
      </c>
      <c r="J13" s="31">
        <v>42</v>
      </c>
      <c r="K13" s="31">
        <v>43</v>
      </c>
      <c r="L13" s="31">
        <v>43</v>
      </c>
      <c r="M13" s="31">
        <v>42</v>
      </c>
      <c r="N13" s="31">
        <v>43</v>
      </c>
      <c r="O13" s="31">
        <v>43</v>
      </c>
      <c r="P13" s="31">
        <v>42</v>
      </c>
    </row>
    <row r="14" spans="1:16" x14ac:dyDescent="0.25">
      <c r="A14" s="31">
        <v>8</v>
      </c>
      <c r="B14" s="31">
        <v>450050</v>
      </c>
      <c r="C14" s="31" t="s">
        <v>85</v>
      </c>
      <c r="D14" s="31">
        <v>425</v>
      </c>
      <c r="E14" s="31">
        <v>35</v>
      </c>
      <c r="F14" s="31">
        <v>35</v>
      </c>
      <c r="G14" s="31">
        <v>34</v>
      </c>
      <c r="H14" s="31">
        <v>36</v>
      </c>
      <c r="I14" s="31">
        <v>36</v>
      </c>
      <c r="J14" s="31">
        <v>35</v>
      </c>
      <c r="K14" s="31">
        <v>36</v>
      </c>
      <c r="L14" s="31">
        <v>36</v>
      </c>
      <c r="M14" s="31">
        <v>35</v>
      </c>
      <c r="N14" s="31">
        <v>36</v>
      </c>
      <c r="O14" s="31">
        <v>36</v>
      </c>
      <c r="P14" s="31">
        <v>35</v>
      </c>
    </row>
    <row r="15" spans="1:16" x14ac:dyDescent="0.25">
      <c r="A15" s="31">
        <v>9</v>
      </c>
      <c r="B15" s="31">
        <v>450033</v>
      </c>
      <c r="C15" s="31" t="s">
        <v>86</v>
      </c>
      <c r="D15" s="31">
        <v>389</v>
      </c>
      <c r="E15" s="31">
        <v>32</v>
      </c>
      <c r="F15" s="31">
        <v>32</v>
      </c>
      <c r="G15" s="31">
        <v>31</v>
      </c>
      <c r="H15" s="31">
        <v>33</v>
      </c>
      <c r="I15" s="31">
        <v>33</v>
      </c>
      <c r="J15" s="31">
        <v>32</v>
      </c>
      <c r="K15" s="31">
        <v>33</v>
      </c>
      <c r="L15" s="31">
        <v>33</v>
      </c>
      <c r="M15" s="31">
        <v>32</v>
      </c>
      <c r="N15" s="31">
        <v>33</v>
      </c>
      <c r="O15" s="31">
        <v>33</v>
      </c>
      <c r="P15" s="31">
        <v>32</v>
      </c>
    </row>
    <row r="16" spans="1:16" x14ac:dyDescent="0.25">
      <c r="A16" s="31">
        <v>10</v>
      </c>
      <c r="B16" s="31">
        <v>450036</v>
      </c>
      <c r="C16" s="31" t="s">
        <v>87</v>
      </c>
      <c r="D16" s="31">
        <v>309</v>
      </c>
      <c r="E16" s="31">
        <v>25</v>
      </c>
      <c r="F16" s="31">
        <v>25</v>
      </c>
      <c r="G16" s="31">
        <v>25</v>
      </c>
      <c r="H16" s="31">
        <v>25</v>
      </c>
      <c r="I16" s="31">
        <v>25</v>
      </c>
      <c r="J16" s="31">
        <v>27</v>
      </c>
      <c r="K16" s="31">
        <v>26</v>
      </c>
      <c r="L16" s="31">
        <v>26</v>
      </c>
      <c r="M16" s="31">
        <v>26</v>
      </c>
      <c r="N16" s="31">
        <v>26</v>
      </c>
      <c r="O16" s="31">
        <v>26</v>
      </c>
      <c r="P16" s="31">
        <v>27</v>
      </c>
    </row>
    <row r="17" spans="1:16" x14ac:dyDescent="0.25">
      <c r="A17" s="31">
        <v>11</v>
      </c>
      <c r="B17" s="31">
        <v>450022</v>
      </c>
      <c r="C17" s="31" t="s">
        <v>88</v>
      </c>
      <c r="D17" s="31">
        <v>373</v>
      </c>
      <c r="E17" s="31">
        <v>30</v>
      </c>
      <c r="F17" s="31">
        <v>30</v>
      </c>
      <c r="G17" s="31">
        <v>31</v>
      </c>
      <c r="H17" s="31">
        <v>31</v>
      </c>
      <c r="I17" s="31">
        <v>31</v>
      </c>
      <c r="J17" s="31">
        <v>32</v>
      </c>
      <c r="K17" s="31">
        <v>31</v>
      </c>
      <c r="L17" s="31">
        <v>31</v>
      </c>
      <c r="M17" s="31">
        <v>32</v>
      </c>
      <c r="N17" s="31">
        <v>31</v>
      </c>
      <c r="O17" s="31">
        <v>31</v>
      </c>
      <c r="P17" s="31">
        <v>32</v>
      </c>
    </row>
    <row r="18" spans="1:16" x14ac:dyDescent="0.25">
      <c r="A18" s="31">
        <v>12</v>
      </c>
      <c r="B18" s="31">
        <v>450001</v>
      </c>
      <c r="C18" s="31" t="s">
        <v>89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</row>
    <row r="19" spans="1:16" x14ac:dyDescent="0.25">
      <c r="A19" s="31">
        <v>13</v>
      </c>
      <c r="B19" s="31">
        <v>450012</v>
      </c>
      <c r="C19" s="31" t="s">
        <v>90</v>
      </c>
      <c r="D19" s="31">
        <v>1093</v>
      </c>
      <c r="E19" s="31">
        <v>91</v>
      </c>
      <c r="F19" s="31">
        <v>91</v>
      </c>
      <c r="G19" s="31">
        <v>90</v>
      </c>
      <c r="H19" s="31">
        <v>92</v>
      </c>
      <c r="I19" s="31">
        <v>91</v>
      </c>
      <c r="J19" s="31">
        <v>91</v>
      </c>
      <c r="K19" s="31">
        <v>91</v>
      </c>
      <c r="L19" s="31">
        <v>92</v>
      </c>
      <c r="M19" s="31">
        <v>90</v>
      </c>
      <c r="N19" s="31">
        <v>92</v>
      </c>
      <c r="O19" s="31">
        <v>91</v>
      </c>
      <c r="P19" s="31">
        <v>91</v>
      </c>
    </row>
    <row r="20" spans="1:16" x14ac:dyDescent="0.25">
      <c r="A20" s="31">
        <v>14</v>
      </c>
      <c r="B20" s="31">
        <v>450002</v>
      </c>
      <c r="C20" s="31" t="s">
        <v>91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</row>
    <row r="21" spans="1:16" x14ac:dyDescent="0.25">
      <c r="A21" s="31">
        <v>15</v>
      </c>
      <c r="B21" s="31">
        <v>450003</v>
      </c>
      <c r="C21" s="31" t="s">
        <v>92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</row>
    <row r="22" spans="1:16" x14ac:dyDescent="0.25">
      <c r="A22" s="31">
        <v>16</v>
      </c>
      <c r="B22" s="31">
        <v>450004</v>
      </c>
      <c r="C22" s="31" t="s">
        <v>93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</row>
    <row r="23" spans="1:16" x14ac:dyDescent="0.25">
      <c r="A23" s="31">
        <v>17</v>
      </c>
      <c r="B23" s="31">
        <v>450005</v>
      </c>
      <c r="C23" s="31" t="s">
        <v>94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</row>
    <row r="24" spans="1:16" x14ac:dyDescent="0.25">
      <c r="A24" s="31">
        <v>18</v>
      </c>
      <c r="B24" s="31">
        <v>450006</v>
      </c>
      <c r="C24" s="31" t="s">
        <v>95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6" x14ac:dyDescent="0.25">
      <c r="A25" s="31">
        <v>19</v>
      </c>
      <c r="B25" s="31">
        <v>450007</v>
      </c>
      <c r="C25" s="31" t="s">
        <v>96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</row>
    <row r="26" spans="1:16" x14ac:dyDescent="0.25">
      <c r="A26" s="31">
        <v>20</v>
      </c>
      <c r="B26" s="31">
        <v>450008</v>
      </c>
      <c r="C26" s="31" t="s">
        <v>97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</row>
    <row r="27" spans="1:16" x14ac:dyDescent="0.25">
      <c r="A27" s="31">
        <v>21</v>
      </c>
      <c r="B27" s="31">
        <v>450061</v>
      </c>
      <c r="C27" s="31" t="s">
        <v>98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</row>
    <row r="28" spans="1:16" x14ac:dyDescent="0.25">
      <c r="A28" s="31">
        <v>22</v>
      </c>
      <c r="B28" s="31">
        <v>450055</v>
      </c>
      <c r="C28" s="31" t="s">
        <v>99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 x14ac:dyDescent="0.25">
      <c r="A29" s="31">
        <v>23</v>
      </c>
      <c r="B29" s="31">
        <v>450009</v>
      </c>
      <c r="C29" s="31" t="s">
        <v>100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</row>
    <row r="30" spans="1:16" x14ac:dyDescent="0.25">
      <c r="A30" s="31">
        <v>24</v>
      </c>
      <c r="B30" s="31">
        <v>450014</v>
      </c>
      <c r="C30" s="31" t="s">
        <v>101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</row>
    <row r="31" spans="1:16" x14ac:dyDescent="0.25">
      <c r="A31" s="31">
        <v>25</v>
      </c>
      <c r="B31" s="31">
        <v>450011</v>
      </c>
      <c r="C31" s="31" t="s">
        <v>102</v>
      </c>
      <c r="D31" s="31">
        <v>2530</v>
      </c>
      <c r="E31" s="31">
        <v>211</v>
      </c>
      <c r="F31" s="31">
        <v>211</v>
      </c>
      <c r="G31" s="31">
        <v>210</v>
      </c>
      <c r="H31" s="31">
        <v>211</v>
      </c>
      <c r="I31" s="31">
        <v>211</v>
      </c>
      <c r="J31" s="31">
        <v>211</v>
      </c>
      <c r="K31" s="31">
        <v>211</v>
      </c>
      <c r="L31" s="31">
        <v>211</v>
      </c>
      <c r="M31" s="31">
        <v>210</v>
      </c>
      <c r="N31" s="31">
        <v>211</v>
      </c>
      <c r="O31" s="31">
        <v>211</v>
      </c>
      <c r="P31" s="31">
        <v>211</v>
      </c>
    </row>
    <row r="32" spans="1:16" x14ac:dyDescent="0.25">
      <c r="A32" s="31">
        <v>26</v>
      </c>
      <c r="B32" s="31">
        <v>450013</v>
      </c>
      <c r="C32" s="31" t="s">
        <v>103</v>
      </c>
      <c r="D32" s="31">
        <v>2314</v>
      </c>
      <c r="E32" s="31">
        <v>193</v>
      </c>
      <c r="F32" s="31">
        <v>193</v>
      </c>
      <c r="G32" s="31">
        <v>192</v>
      </c>
      <c r="H32" s="31">
        <v>193</v>
      </c>
      <c r="I32" s="31">
        <v>193</v>
      </c>
      <c r="J32" s="31">
        <v>193</v>
      </c>
      <c r="K32" s="31">
        <v>193</v>
      </c>
      <c r="L32" s="31">
        <v>193</v>
      </c>
      <c r="M32" s="31">
        <v>192</v>
      </c>
      <c r="N32" s="31">
        <v>193</v>
      </c>
      <c r="O32" s="31">
        <v>193</v>
      </c>
      <c r="P32" s="31">
        <v>193</v>
      </c>
    </row>
    <row r="33" spans="1:16" x14ac:dyDescent="0.25">
      <c r="A33" s="31">
        <v>27</v>
      </c>
      <c r="B33" s="31">
        <v>450020</v>
      </c>
      <c r="C33" s="31" t="s">
        <v>104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6" x14ac:dyDescent="0.25">
      <c r="A34" s="31">
        <v>28</v>
      </c>
      <c r="B34" s="31">
        <v>450026</v>
      </c>
      <c r="C34" s="31" t="s">
        <v>105</v>
      </c>
      <c r="D34" s="31">
        <v>1126</v>
      </c>
      <c r="E34" s="31">
        <v>93</v>
      </c>
      <c r="F34" s="31">
        <v>94</v>
      </c>
      <c r="G34" s="31">
        <v>94</v>
      </c>
      <c r="H34" s="31">
        <v>94</v>
      </c>
      <c r="I34" s="31">
        <v>93</v>
      </c>
      <c r="J34" s="31">
        <v>95</v>
      </c>
      <c r="K34" s="31">
        <v>93</v>
      </c>
      <c r="L34" s="31">
        <v>94</v>
      </c>
      <c r="M34" s="31">
        <v>94</v>
      </c>
      <c r="N34" s="31">
        <v>94</v>
      </c>
      <c r="O34" s="31">
        <v>93</v>
      </c>
      <c r="P34" s="31">
        <v>95</v>
      </c>
    </row>
    <row r="35" spans="1:16" x14ac:dyDescent="0.25">
      <c r="A35" s="31">
        <v>29</v>
      </c>
      <c r="B35" s="31">
        <v>450052</v>
      </c>
      <c r="C35" s="31" t="s">
        <v>106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</row>
    <row r="36" spans="1:16" x14ac:dyDescent="0.25">
      <c r="A36" s="31">
        <v>30</v>
      </c>
      <c r="B36" s="31">
        <v>450053</v>
      </c>
      <c r="C36" s="31" t="s">
        <v>107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</row>
    <row r="37" spans="1:16" x14ac:dyDescent="0.25">
      <c r="A37" s="31">
        <v>31</v>
      </c>
      <c r="B37" s="31">
        <v>450054</v>
      </c>
      <c r="C37" s="31" t="s">
        <v>108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</row>
    <row r="38" spans="1:16" x14ac:dyDescent="0.25">
      <c r="A38" s="31">
        <v>32</v>
      </c>
      <c r="B38" s="31">
        <v>450134</v>
      </c>
      <c r="C38" s="31" t="s">
        <v>109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</row>
    <row r="39" spans="1:16" x14ac:dyDescent="0.25">
      <c r="A39" s="31">
        <v>33</v>
      </c>
      <c r="B39" s="31">
        <v>450081</v>
      </c>
      <c r="C39" s="31" t="s">
        <v>110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</row>
    <row r="40" spans="1:16" x14ac:dyDescent="0.25">
      <c r="A40" s="31">
        <v>34</v>
      </c>
      <c r="B40" s="31">
        <v>450092</v>
      </c>
      <c r="C40" s="31" t="s">
        <v>111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</row>
    <row r="41" spans="1:16" x14ac:dyDescent="0.25">
      <c r="A41" s="31">
        <v>35</v>
      </c>
      <c r="B41" s="31">
        <v>450100</v>
      </c>
      <c r="C41" s="31" t="s">
        <v>112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</row>
    <row r="42" spans="1:16" x14ac:dyDescent="0.25">
      <c r="A42" s="31">
        <v>36</v>
      </c>
      <c r="B42" s="31">
        <v>450101</v>
      </c>
      <c r="C42" s="31" t="s">
        <v>113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6" x14ac:dyDescent="0.25">
      <c r="A43" s="31">
        <v>37</v>
      </c>
      <c r="B43" s="31">
        <v>450099</v>
      </c>
      <c r="C43" s="31" t="s">
        <v>114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</row>
    <row r="44" spans="1:16" x14ac:dyDescent="0.25">
      <c r="A44" s="31">
        <v>38</v>
      </c>
      <c r="B44" s="31">
        <v>450059</v>
      </c>
      <c r="C44" s="31" t="s">
        <v>115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</row>
    <row r="45" spans="1:16" x14ac:dyDescent="0.25">
      <c r="A45" s="31">
        <v>39</v>
      </c>
      <c r="B45" s="31">
        <v>450107</v>
      </c>
      <c r="C45" s="31" t="s">
        <v>116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</row>
    <row r="46" spans="1:16" x14ac:dyDescent="0.25">
      <c r="A46" s="31">
        <v>40</v>
      </c>
      <c r="B46" s="31">
        <v>450057</v>
      </c>
      <c r="C46" s="31" t="s">
        <v>117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</row>
    <row r="47" spans="1:16" x14ac:dyDescent="0.25">
      <c r="A47" s="31">
        <v>41</v>
      </c>
      <c r="B47" s="31">
        <v>450112</v>
      </c>
      <c r="C47" s="31" t="s">
        <v>118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</row>
    <row r="48" spans="1:16" x14ac:dyDescent="0.25">
      <c r="A48" s="31">
        <v>42</v>
      </c>
      <c r="B48" s="31">
        <v>450111</v>
      </c>
      <c r="C48" s="31" t="s">
        <v>119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6" x14ac:dyDescent="0.25">
      <c r="A49" s="31">
        <v>43</v>
      </c>
      <c r="B49" s="31">
        <v>450128</v>
      </c>
      <c r="C49" s="31" t="s">
        <v>120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</row>
    <row r="50" spans="1:16" x14ac:dyDescent="0.25">
      <c r="A50" s="31">
        <v>44</v>
      </c>
      <c r="B50" s="31">
        <v>450126</v>
      </c>
      <c r="C50" s="31" t="s">
        <v>121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</row>
    <row r="51" spans="1:16" x14ac:dyDescent="0.25">
      <c r="A51" s="31">
        <v>45</v>
      </c>
      <c r="B51" s="31">
        <v>450131</v>
      </c>
      <c r="C51" s="31" t="s">
        <v>122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</row>
    <row r="52" spans="1:16" x14ac:dyDescent="0.25">
      <c r="A52" s="31">
        <v>46</v>
      </c>
      <c r="B52" s="31">
        <v>450145</v>
      </c>
      <c r="C52" s="31" t="s">
        <v>123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6" x14ac:dyDescent="0.25">
      <c r="A53" s="31">
        <v>47</v>
      </c>
      <c r="B53" s="31">
        <v>450144</v>
      </c>
      <c r="C53" s="31" t="s">
        <v>124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6" x14ac:dyDescent="0.25">
      <c r="A54" s="31">
        <v>48</v>
      </c>
      <c r="B54" s="31">
        <v>450149</v>
      </c>
      <c r="C54" s="31" t="s">
        <v>125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</row>
    <row r="55" spans="1:16" x14ac:dyDescent="0.25">
      <c r="A55" s="31">
        <v>49</v>
      </c>
      <c r="B55" s="31">
        <v>450153</v>
      </c>
      <c r="C55" s="31" t="s">
        <v>126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6" x14ac:dyDescent="0.25">
      <c r="A56" s="31">
        <v>50</v>
      </c>
      <c r="B56" s="31">
        <v>450130</v>
      </c>
      <c r="C56" s="31" t="s">
        <v>127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</row>
    <row r="57" spans="1:16" x14ac:dyDescent="0.25">
      <c r="A57" s="31"/>
      <c r="B57" s="31"/>
      <c r="C57" s="31" t="s">
        <v>317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x14ac:dyDescent="0.25">
      <c r="A58" s="119" t="s">
        <v>128</v>
      </c>
      <c r="B58" s="120"/>
      <c r="C58" s="120"/>
      <c r="D58" s="34">
        <f t="shared" ref="D58:P58" si="0">SUM(D7:D57)</f>
        <v>12996</v>
      </c>
      <c r="E58" s="34">
        <f t="shared" si="0"/>
        <v>1075</v>
      </c>
      <c r="F58" s="34">
        <f t="shared" si="0"/>
        <v>1078</v>
      </c>
      <c r="G58" s="34">
        <f t="shared" si="0"/>
        <v>1076</v>
      </c>
      <c r="H58" s="34">
        <f t="shared" si="0"/>
        <v>1085</v>
      </c>
      <c r="I58" s="34">
        <f t="shared" si="0"/>
        <v>1082</v>
      </c>
      <c r="J58" s="34">
        <f t="shared" si="0"/>
        <v>1089</v>
      </c>
      <c r="K58" s="34">
        <f t="shared" si="0"/>
        <v>1083</v>
      </c>
      <c r="L58" s="34">
        <f t="shared" si="0"/>
        <v>1087</v>
      </c>
      <c r="M58" s="34">
        <f t="shared" si="0"/>
        <v>1082</v>
      </c>
      <c r="N58" s="34">
        <f t="shared" si="0"/>
        <v>1086</v>
      </c>
      <c r="O58" s="34">
        <f t="shared" si="0"/>
        <v>1083</v>
      </c>
      <c r="P58" s="34">
        <f t="shared" si="0"/>
        <v>1090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25" activePane="bottomRight" state="frozen"/>
      <selection pane="topRight"/>
      <selection pane="bottomLeft"/>
      <selection pane="bottomRight" activeCell="C57" sqref="C57"/>
    </sheetView>
  </sheetViews>
  <sheetFormatPr defaultRowHeight="15.05" x14ac:dyDescent="0.25"/>
  <cols>
    <col min="1" max="1" width="7" customWidth="1"/>
    <col min="3" max="3" width="50" customWidth="1"/>
    <col min="4" max="4" width="9.54296875" customWidth="1"/>
  </cols>
  <sheetData>
    <row r="1" spans="1:16" x14ac:dyDescent="0.25">
      <c r="P1" s="84" t="s">
        <v>230</v>
      </c>
    </row>
    <row r="3" spans="1:16" ht="20.05" customHeight="1" x14ac:dyDescent="0.25">
      <c r="B3" s="33" t="s">
        <v>231</v>
      </c>
    </row>
    <row r="4" spans="1:16" x14ac:dyDescent="0.25">
      <c r="A4" s="121" t="s">
        <v>50</v>
      </c>
      <c r="B4" s="121" t="s">
        <v>146</v>
      </c>
      <c r="C4" s="121" t="s">
        <v>51</v>
      </c>
      <c r="D4" s="121" t="s">
        <v>147</v>
      </c>
      <c r="E4" s="121" t="s">
        <v>55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5">
      <c r="A5" s="121"/>
      <c r="B5" s="121"/>
      <c r="C5" s="121"/>
      <c r="D5" s="121"/>
      <c r="E5" s="121" t="s">
        <v>60</v>
      </c>
      <c r="F5" s="121"/>
      <c r="G5" s="121"/>
      <c r="H5" s="121" t="s">
        <v>61</v>
      </c>
      <c r="I5" s="121"/>
      <c r="J5" s="121"/>
      <c r="K5" s="121" t="s">
        <v>62</v>
      </c>
      <c r="L5" s="121"/>
      <c r="M5" s="121"/>
      <c r="N5" s="121" t="s">
        <v>63</v>
      </c>
      <c r="O5" s="121"/>
      <c r="P5" s="121"/>
    </row>
    <row r="6" spans="1:16" x14ac:dyDescent="0.25">
      <c r="A6" s="121"/>
      <c r="B6" s="121"/>
      <c r="C6" s="121"/>
      <c r="D6" s="121"/>
      <c r="E6" s="85" t="s">
        <v>132</v>
      </c>
      <c r="F6" s="85" t="s">
        <v>133</v>
      </c>
      <c r="G6" s="85" t="s">
        <v>134</v>
      </c>
      <c r="H6" s="85" t="s">
        <v>135</v>
      </c>
      <c r="I6" s="85" t="s">
        <v>136</v>
      </c>
      <c r="J6" s="85" t="s">
        <v>137</v>
      </c>
      <c r="K6" s="85" t="s">
        <v>138</v>
      </c>
      <c r="L6" s="85" t="s">
        <v>139</v>
      </c>
      <c r="M6" s="85" t="s">
        <v>140</v>
      </c>
      <c r="N6" s="85" t="s">
        <v>141</v>
      </c>
      <c r="O6" s="85" t="s">
        <v>142</v>
      </c>
      <c r="P6" s="85" t="s">
        <v>143</v>
      </c>
    </row>
    <row r="7" spans="1:16" x14ac:dyDescent="0.25">
      <c r="A7" s="31">
        <v>1</v>
      </c>
      <c r="B7" s="31">
        <v>450040</v>
      </c>
      <c r="C7" s="31" t="s">
        <v>78</v>
      </c>
      <c r="D7" s="31">
        <v>1950</v>
      </c>
      <c r="E7" s="31">
        <v>163</v>
      </c>
      <c r="F7" s="31">
        <v>162</v>
      </c>
      <c r="G7" s="31">
        <v>163</v>
      </c>
      <c r="H7" s="31">
        <v>162</v>
      </c>
      <c r="I7" s="31">
        <v>163</v>
      </c>
      <c r="J7" s="31">
        <v>162</v>
      </c>
      <c r="K7" s="31">
        <v>163</v>
      </c>
      <c r="L7" s="31">
        <v>162</v>
      </c>
      <c r="M7" s="31">
        <v>163</v>
      </c>
      <c r="N7" s="31">
        <v>162</v>
      </c>
      <c r="O7" s="31">
        <v>163</v>
      </c>
      <c r="P7" s="31">
        <v>162</v>
      </c>
    </row>
    <row r="8" spans="1:16" x14ac:dyDescent="0.25">
      <c r="A8" s="31">
        <v>2</v>
      </c>
      <c r="B8" s="31">
        <v>450039</v>
      </c>
      <c r="C8" s="31" t="s">
        <v>79</v>
      </c>
      <c r="D8" s="31">
        <v>1259</v>
      </c>
      <c r="E8" s="31">
        <v>105</v>
      </c>
      <c r="F8" s="31">
        <v>105</v>
      </c>
      <c r="G8" s="31">
        <v>105</v>
      </c>
      <c r="H8" s="31">
        <v>105</v>
      </c>
      <c r="I8" s="31">
        <v>105</v>
      </c>
      <c r="J8" s="31">
        <v>105</v>
      </c>
      <c r="K8" s="31">
        <v>105</v>
      </c>
      <c r="L8" s="31">
        <v>105</v>
      </c>
      <c r="M8" s="31">
        <v>105</v>
      </c>
      <c r="N8" s="31">
        <v>105</v>
      </c>
      <c r="O8" s="31">
        <v>105</v>
      </c>
      <c r="P8" s="31">
        <v>104</v>
      </c>
    </row>
    <row r="9" spans="1:16" x14ac:dyDescent="0.25">
      <c r="A9" s="31">
        <v>3</v>
      </c>
      <c r="B9" s="31">
        <v>450037</v>
      </c>
      <c r="C9" s="31" t="s">
        <v>80</v>
      </c>
      <c r="D9" s="31">
        <v>4388</v>
      </c>
      <c r="E9" s="31">
        <v>366</v>
      </c>
      <c r="F9" s="31">
        <v>366</v>
      </c>
      <c r="G9" s="31">
        <v>365</v>
      </c>
      <c r="H9" s="31">
        <v>366</v>
      </c>
      <c r="I9" s="31">
        <v>366</v>
      </c>
      <c r="J9" s="31">
        <v>365</v>
      </c>
      <c r="K9" s="31">
        <v>366</v>
      </c>
      <c r="L9" s="31">
        <v>366</v>
      </c>
      <c r="M9" s="31">
        <v>365</v>
      </c>
      <c r="N9" s="31">
        <v>366</v>
      </c>
      <c r="O9" s="31">
        <v>366</v>
      </c>
      <c r="P9" s="31">
        <v>365</v>
      </c>
    </row>
    <row r="10" spans="1:16" x14ac:dyDescent="0.25">
      <c r="A10" s="31">
        <v>4</v>
      </c>
      <c r="B10" s="31">
        <v>450041</v>
      </c>
      <c r="C10" s="31" t="s">
        <v>81</v>
      </c>
      <c r="D10" s="31">
        <v>1756</v>
      </c>
      <c r="E10" s="31">
        <v>146</v>
      </c>
      <c r="F10" s="31">
        <v>146</v>
      </c>
      <c r="G10" s="31">
        <v>147</v>
      </c>
      <c r="H10" s="31">
        <v>146</v>
      </c>
      <c r="I10" s="31">
        <v>146</v>
      </c>
      <c r="J10" s="31">
        <v>147</v>
      </c>
      <c r="K10" s="31">
        <v>146</v>
      </c>
      <c r="L10" s="31">
        <v>146</v>
      </c>
      <c r="M10" s="31">
        <v>147</v>
      </c>
      <c r="N10" s="31">
        <v>146</v>
      </c>
      <c r="O10" s="31">
        <v>146</v>
      </c>
      <c r="P10" s="31">
        <v>147</v>
      </c>
    </row>
    <row r="11" spans="1:16" x14ac:dyDescent="0.25">
      <c r="A11" s="31">
        <v>5</v>
      </c>
      <c r="B11" s="31">
        <v>450035</v>
      </c>
      <c r="C11" s="31" t="s">
        <v>82</v>
      </c>
      <c r="D11" s="31">
        <v>2124</v>
      </c>
      <c r="E11" s="31">
        <v>177</v>
      </c>
      <c r="F11" s="31">
        <v>177</v>
      </c>
      <c r="G11" s="31">
        <v>177</v>
      </c>
      <c r="H11" s="31">
        <v>177</v>
      </c>
      <c r="I11" s="31">
        <v>177</v>
      </c>
      <c r="J11" s="31">
        <v>177</v>
      </c>
      <c r="K11" s="31">
        <v>177</v>
      </c>
      <c r="L11" s="31">
        <v>177</v>
      </c>
      <c r="M11" s="31">
        <v>177</v>
      </c>
      <c r="N11" s="31">
        <v>177</v>
      </c>
      <c r="O11" s="31">
        <v>177</v>
      </c>
      <c r="P11" s="31">
        <v>177</v>
      </c>
    </row>
    <row r="12" spans="1:16" x14ac:dyDescent="0.25">
      <c r="A12" s="31">
        <v>6</v>
      </c>
      <c r="B12" s="31">
        <v>450038</v>
      </c>
      <c r="C12" s="31" t="s">
        <v>83</v>
      </c>
      <c r="D12" s="31">
        <v>2338</v>
      </c>
      <c r="E12" s="31">
        <v>195</v>
      </c>
      <c r="F12" s="31">
        <v>195</v>
      </c>
      <c r="G12" s="31">
        <v>195</v>
      </c>
      <c r="H12" s="31">
        <v>195</v>
      </c>
      <c r="I12" s="31">
        <v>195</v>
      </c>
      <c r="J12" s="31">
        <v>194</v>
      </c>
      <c r="K12" s="31">
        <v>195</v>
      </c>
      <c r="L12" s="31">
        <v>195</v>
      </c>
      <c r="M12" s="31">
        <v>195</v>
      </c>
      <c r="N12" s="31">
        <v>195</v>
      </c>
      <c r="O12" s="31">
        <v>195</v>
      </c>
      <c r="P12" s="31">
        <v>194</v>
      </c>
    </row>
    <row r="13" spans="1:16" x14ac:dyDescent="0.25">
      <c r="A13" s="31">
        <v>7</v>
      </c>
      <c r="B13" s="31">
        <v>450049</v>
      </c>
      <c r="C13" s="31" t="s">
        <v>84</v>
      </c>
      <c r="D13" s="31">
        <v>1786</v>
      </c>
      <c r="E13" s="31">
        <v>149</v>
      </c>
      <c r="F13" s="31">
        <v>149</v>
      </c>
      <c r="G13" s="31">
        <v>149</v>
      </c>
      <c r="H13" s="31">
        <v>149</v>
      </c>
      <c r="I13" s="31">
        <v>149</v>
      </c>
      <c r="J13" s="31">
        <v>148</v>
      </c>
      <c r="K13" s="31">
        <v>149</v>
      </c>
      <c r="L13" s="31">
        <v>149</v>
      </c>
      <c r="M13" s="31">
        <v>149</v>
      </c>
      <c r="N13" s="31">
        <v>149</v>
      </c>
      <c r="O13" s="31">
        <v>149</v>
      </c>
      <c r="P13" s="31">
        <v>148</v>
      </c>
    </row>
    <row r="14" spans="1:16" x14ac:dyDescent="0.25">
      <c r="A14" s="31">
        <v>8</v>
      </c>
      <c r="B14" s="31">
        <v>450050</v>
      </c>
      <c r="C14" s="31" t="s">
        <v>85</v>
      </c>
      <c r="D14" s="31">
        <v>1477</v>
      </c>
      <c r="E14" s="31">
        <v>123</v>
      </c>
      <c r="F14" s="31">
        <v>123</v>
      </c>
      <c r="G14" s="31">
        <v>123</v>
      </c>
      <c r="H14" s="31">
        <v>123</v>
      </c>
      <c r="I14" s="31">
        <v>123</v>
      </c>
      <c r="J14" s="31">
        <v>123</v>
      </c>
      <c r="K14" s="31">
        <v>123</v>
      </c>
      <c r="L14" s="31">
        <v>123</v>
      </c>
      <c r="M14" s="31">
        <v>123</v>
      </c>
      <c r="N14" s="31">
        <v>123</v>
      </c>
      <c r="O14" s="31">
        <v>123</v>
      </c>
      <c r="P14" s="31">
        <v>124</v>
      </c>
    </row>
    <row r="15" spans="1:16" x14ac:dyDescent="0.25">
      <c r="A15" s="31">
        <v>9</v>
      </c>
      <c r="B15" s="31">
        <v>450033</v>
      </c>
      <c r="C15" s="31" t="s">
        <v>86</v>
      </c>
      <c r="D15" s="31">
        <v>1338</v>
      </c>
      <c r="E15" s="31">
        <v>112</v>
      </c>
      <c r="F15" s="31">
        <v>111</v>
      </c>
      <c r="G15" s="31">
        <v>112</v>
      </c>
      <c r="H15" s="31">
        <v>111</v>
      </c>
      <c r="I15" s="31">
        <v>112</v>
      </c>
      <c r="J15" s="31">
        <v>111</v>
      </c>
      <c r="K15" s="31">
        <v>112</v>
      </c>
      <c r="L15" s="31">
        <v>111</v>
      </c>
      <c r="M15" s="31">
        <v>112</v>
      </c>
      <c r="N15" s="31">
        <v>111</v>
      </c>
      <c r="O15" s="31">
        <v>112</v>
      </c>
      <c r="P15" s="31">
        <v>111</v>
      </c>
    </row>
    <row r="16" spans="1:16" x14ac:dyDescent="0.25">
      <c r="A16" s="31">
        <v>10</v>
      </c>
      <c r="B16" s="31">
        <v>450036</v>
      </c>
      <c r="C16" s="31" t="s">
        <v>87</v>
      </c>
      <c r="D16" s="31">
        <v>1104</v>
      </c>
      <c r="E16" s="31">
        <v>92</v>
      </c>
      <c r="F16" s="31">
        <v>92</v>
      </c>
      <c r="G16" s="31">
        <v>92</v>
      </c>
      <c r="H16" s="31">
        <v>92</v>
      </c>
      <c r="I16" s="31">
        <v>92</v>
      </c>
      <c r="J16" s="31">
        <v>92</v>
      </c>
      <c r="K16" s="31">
        <v>92</v>
      </c>
      <c r="L16" s="31">
        <v>92</v>
      </c>
      <c r="M16" s="31">
        <v>92</v>
      </c>
      <c r="N16" s="31">
        <v>92</v>
      </c>
      <c r="O16" s="31">
        <v>92</v>
      </c>
      <c r="P16" s="31">
        <v>92</v>
      </c>
    </row>
    <row r="17" spans="1:16" x14ac:dyDescent="0.25">
      <c r="A17" s="31">
        <v>11</v>
      </c>
      <c r="B17" s="31">
        <v>450022</v>
      </c>
      <c r="C17" s="31" t="s">
        <v>88</v>
      </c>
      <c r="D17" s="31">
        <v>1284</v>
      </c>
      <c r="E17" s="31">
        <v>107</v>
      </c>
      <c r="F17" s="31">
        <v>107</v>
      </c>
      <c r="G17" s="31">
        <v>107</v>
      </c>
      <c r="H17" s="31">
        <v>107</v>
      </c>
      <c r="I17" s="31">
        <v>107</v>
      </c>
      <c r="J17" s="31">
        <v>107</v>
      </c>
      <c r="K17" s="31">
        <v>107</v>
      </c>
      <c r="L17" s="31">
        <v>107</v>
      </c>
      <c r="M17" s="31">
        <v>107</v>
      </c>
      <c r="N17" s="31">
        <v>107</v>
      </c>
      <c r="O17" s="31">
        <v>107</v>
      </c>
      <c r="P17" s="31">
        <v>107</v>
      </c>
    </row>
    <row r="18" spans="1:16" x14ac:dyDescent="0.25">
      <c r="A18" s="31">
        <v>12</v>
      </c>
      <c r="B18" s="31">
        <v>450001</v>
      </c>
      <c r="C18" s="31" t="s">
        <v>89</v>
      </c>
      <c r="D18" s="31">
        <v>10700</v>
      </c>
      <c r="E18" s="31">
        <v>892</v>
      </c>
      <c r="F18" s="31">
        <v>892</v>
      </c>
      <c r="G18" s="31">
        <v>891</v>
      </c>
      <c r="H18" s="31">
        <v>892</v>
      </c>
      <c r="I18" s="31">
        <v>892</v>
      </c>
      <c r="J18" s="31">
        <v>891</v>
      </c>
      <c r="K18" s="31">
        <v>892</v>
      </c>
      <c r="L18" s="31">
        <v>892</v>
      </c>
      <c r="M18" s="31">
        <v>891</v>
      </c>
      <c r="N18" s="31">
        <v>892</v>
      </c>
      <c r="O18" s="31">
        <v>892</v>
      </c>
      <c r="P18" s="31">
        <v>891</v>
      </c>
    </row>
    <row r="19" spans="1:16" x14ac:dyDescent="0.25">
      <c r="A19" s="31">
        <v>13</v>
      </c>
      <c r="B19" s="31">
        <v>450012</v>
      </c>
      <c r="C19" s="31" t="s">
        <v>90</v>
      </c>
      <c r="D19" s="31">
        <v>3406</v>
      </c>
      <c r="E19" s="31">
        <v>284</v>
      </c>
      <c r="F19" s="31">
        <v>284</v>
      </c>
      <c r="G19" s="31">
        <v>284</v>
      </c>
      <c r="H19" s="31">
        <v>284</v>
      </c>
      <c r="I19" s="31">
        <v>284</v>
      </c>
      <c r="J19" s="31">
        <v>283</v>
      </c>
      <c r="K19" s="31">
        <v>284</v>
      </c>
      <c r="L19" s="31">
        <v>284</v>
      </c>
      <c r="M19" s="31">
        <v>284</v>
      </c>
      <c r="N19" s="31">
        <v>284</v>
      </c>
      <c r="O19" s="31">
        <v>284</v>
      </c>
      <c r="P19" s="31">
        <v>283</v>
      </c>
    </row>
    <row r="20" spans="1:16" x14ac:dyDescent="0.25">
      <c r="A20" s="31">
        <v>14</v>
      </c>
      <c r="B20" s="31">
        <v>450002</v>
      </c>
      <c r="C20" s="31" t="s">
        <v>91</v>
      </c>
      <c r="D20" s="31">
        <v>260</v>
      </c>
      <c r="E20" s="31">
        <v>22</v>
      </c>
      <c r="F20" s="31">
        <v>22</v>
      </c>
      <c r="G20" s="31">
        <v>21</v>
      </c>
      <c r="H20" s="31">
        <v>22</v>
      </c>
      <c r="I20" s="31">
        <v>22</v>
      </c>
      <c r="J20" s="31">
        <v>21</v>
      </c>
      <c r="K20" s="31">
        <v>22</v>
      </c>
      <c r="L20" s="31">
        <v>22</v>
      </c>
      <c r="M20" s="31">
        <v>21</v>
      </c>
      <c r="N20" s="31">
        <v>22</v>
      </c>
      <c r="O20" s="31">
        <v>22</v>
      </c>
      <c r="P20" s="31">
        <v>21</v>
      </c>
    </row>
    <row r="21" spans="1:16" x14ac:dyDescent="0.25">
      <c r="A21" s="31">
        <v>15</v>
      </c>
      <c r="B21" s="31">
        <v>450003</v>
      </c>
      <c r="C21" s="31" t="s">
        <v>92</v>
      </c>
      <c r="D21" s="31">
        <v>1500</v>
      </c>
      <c r="E21" s="31">
        <v>125</v>
      </c>
      <c r="F21" s="31">
        <v>125</v>
      </c>
      <c r="G21" s="31">
        <v>125</v>
      </c>
      <c r="H21" s="31">
        <v>125</v>
      </c>
      <c r="I21" s="31">
        <v>125</v>
      </c>
      <c r="J21" s="31">
        <v>125</v>
      </c>
      <c r="K21" s="31">
        <v>125</v>
      </c>
      <c r="L21" s="31">
        <v>125</v>
      </c>
      <c r="M21" s="31">
        <v>125</v>
      </c>
      <c r="N21" s="31">
        <v>125</v>
      </c>
      <c r="O21" s="31">
        <v>125</v>
      </c>
      <c r="P21" s="31">
        <v>125</v>
      </c>
    </row>
    <row r="22" spans="1:16" x14ac:dyDescent="0.25">
      <c r="A22" s="31">
        <v>16</v>
      </c>
      <c r="B22" s="31">
        <v>450004</v>
      </c>
      <c r="C22" s="31" t="s">
        <v>93</v>
      </c>
      <c r="D22" s="31">
        <v>1500</v>
      </c>
      <c r="E22" s="31">
        <v>125</v>
      </c>
      <c r="F22" s="31">
        <v>125</v>
      </c>
      <c r="G22" s="31">
        <v>125</v>
      </c>
      <c r="H22" s="31">
        <v>125</v>
      </c>
      <c r="I22" s="31">
        <v>125</v>
      </c>
      <c r="J22" s="31">
        <v>125</v>
      </c>
      <c r="K22" s="31">
        <v>125</v>
      </c>
      <c r="L22" s="31">
        <v>125</v>
      </c>
      <c r="M22" s="31">
        <v>125</v>
      </c>
      <c r="N22" s="31">
        <v>125</v>
      </c>
      <c r="O22" s="31">
        <v>125</v>
      </c>
      <c r="P22" s="31">
        <v>125</v>
      </c>
    </row>
    <row r="23" spans="1:16" x14ac:dyDescent="0.25">
      <c r="A23" s="31">
        <v>17</v>
      </c>
      <c r="B23" s="31">
        <v>450005</v>
      </c>
      <c r="C23" s="31" t="s">
        <v>94</v>
      </c>
      <c r="D23" s="31">
        <v>75</v>
      </c>
      <c r="E23" s="31">
        <v>6</v>
      </c>
      <c r="F23" s="31">
        <v>6</v>
      </c>
      <c r="G23" s="31">
        <v>6</v>
      </c>
      <c r="H23" s="31">
        <v>7</v>
      </c>
      <c r="I23" s="31">
        <v>6</v>
      </c>
      <c r="J23" s="31">
        <v>6</v>
      </c>
      <c r="K23" s="31">
        <v>6</v>
      </c>
      <c r="L23" s="31">
        <v>7</v>
      </c>
      <c r="M23" s="31">
        <v>6</v>
      </c>
      <c r="N23" s="31">
        <v>6</v>
      </c>
      <c r="O23" s="31">
        <v>6</v>
      </c>
      <c r="P23" s="31">
        <v>7</v>
      </c>
    </row>
    <row r="24" spans="1:16" x14ac:dyDescent="0.25">
      <c r="A24" s="31">
        <v>18</v>
      </c>
      <c r="B24" s="31">
        <v>450006</v>
      </c>
      <c r="C24" s="31" t="s">
        <v>95</v>
      </c>
      <c r="D24" s="31">
        <v>50</v>
      </c>
      <c r="E24" s="31">
        <v>4</v>
      </c>
      <c r="F24" s="31">
        <v>4</v>
      </c>
      <c r="G24" s="31">
        <v>4</v>
      </c>
      <c r="H24" s="31">
        <v>4</v>
      </c>
      <c r="I24" s="31">
        <v>4</v>
      </c>
      <c r="J24" s="31">
        <v>5</v>
      </c>
      <c r="K24" s="31">
        <v>4</v>
      </c>
      <c r="L24" s="31">
        <v>4</v>
      </c>
      <c r="M24" s="31">
        <v>4</v>
      </c>
      <c r="N24" s="31">
        <v>4</v>
      </c>
      <c r="O24" s="31">
        <v>4</v>
      </c>
      <c r="P24" s="31">
        <v>5</v>
      </c>
    </row>
    <row r="25" spans="1:16" x14ac:dyDescent="0.25">
      <c r="A25" s="31">
        <v>19</v>
      </c>
      <c r="B25" s="31">
        <v>450007</v>
      </c>
      <c r="C25" s="31" t="s">
        <v>96</v>
      </c>
      <c r="D25" s="31">
        <v>110</v>
      </c>
      <c r="E25" s="31">
        <v>9</v>
      </c>
      <c r="F25" s="31">
        <v>9</v>
      </c>
      <c r="G25" s="31">
        <v>9</v>
      </c>
      <c r="H25" s="31">
        <v>9</v>
      </c>
      <c r="I25" s="31">
        <v>9</v>
      </c>
      <c r="J25" s="31">
        <v>10</v>
      </c>
      <c r="K25" s="31">
        <v>9</v>
      </c>
      <c r="L25" s="31">
        <v>9</v>
      </c>
      <c r="M25" s="31">
        <v>9</v>
      </c>
      <c r="N25" s="31">
        <v>9</v>
      </c>
      <c r="O25" s="31">
        <v>9</v>
      </c>
      <c r="P25" s="31">
        <v>10</v>
      </c>
    </row>
    <row r="26" spans="1:16" x14ac:dyDescent="0.25">
      <c r="A26" s="31">
        <v>20</v>
      </c>
      <c r="B26" s="31">
        <v>450008</v>
      </c>
      <c r="C26" s="31" t="s">
        <v>97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</row>
    <row r="27" spans="1:16" x14ac:dyDescent="0.25">
      <c r="A27" s="31">
        <v>21</v>
      </c>
      <c r="B27" s="31">
        <v>450061</v>
      </c>
      <c r="C27" s="31" t="s">
        <v>98</v>
      </c>
      <c r="D27" s="31">
        <v>700</v>
      </c>
      <c r="E27" s="31">
        <v>58</v>
      </c>
      <c r="F27" s="31">
        <v>58</v>
      </c>
      <c r="G27" s="31">
        <v>59</v>
      </c>
      <c r="H27" s="31">
        <v>58</v>
      </c>
      <c r="I27" s="31">
        <v>58</v>
      </c>
      <c r="J27" s="31">
        <v>59</v>
      </c>
      <c r="K27" s="31">
        <v>58</v>
      </c>
      <c r="L27" s="31">
        <v>58</v>
      </c>
      <c r="M27" s="31">
        <v>59</v>
      </c>
      <c r="N27" s="31">
        <v>58</v>
      </c>
      <c r="O27" s="31">
        <v>58</v>
      </c>
      <c r="P27" s="31">
        <v>59</v>
      </c>
    </row>
    <row r="28" spans="1:16" x14ac:dyDescent="0.25">
      <c r="A28" s="31">
        <v>22</v>
      </c>
      <c r="B28" s="31">
        <v>450055</v>
      </c>
      <c r="C28" s="31" t="s">
        <v>99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 x14ac:dyDescent="0.25">
      <c r="A29" s="31">
        <v>23</v>
      </c>
      <c r="B29" s="31">
        <v>450009</v>
      </c>
      <c r="C29" s="31" t="s">
        <v>100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</row>
    <row r="30" spans="1:16" x14ac:dyDescent="0.25">
      <c r="A30" s="31">
        <v>24</v>
      </c>
      <c r="B30" s="31">
        <v>450014</v>
      </c>
      <c r="C30" s="31" t="s">
        <v>101</v>
      </c>
      <c r="D30" s="31">
        <v>4298</v>
      </c>
      <c r="E30" s="31">
        <v>358</v>
      </c>
      <c r="F30" s="31">
        <v>358</v>
      </c>
      <c r="G30" s="31">
        <v>358</v>
      </c>
      <c r="H30" s="31">
        <v>358</v>
      </c>
      <c r="I30" s="31">
        <v>358</v>
      </c>
      <c r="J30" s="31">
        <v>359</v>
      </c>
      <c r="K30" s="31">
        <v>358</v>
      </c>
      <c r="L30" s="31">
        <v>358</v>
      </c>
      <c r="M30" s="31">
        <v>358</v>
      </c>
      <c r="N30" s="31">
        <v>358</v>
      </c>
      <c r="O30" s="31">
        <v>358</v>
      </c>
      <c r="P30" s="31">
        <v>359</v>
      </c>
    </row>
    <row r="31" spans="1:16" x14ac:dyDescent="0.25">
      <c r="A31" s="31">
        <v>25</v>
      </c>
      <c r="B31" s="31">
        <v>450011</v>
      </c>
      <c r="C31" s="31" t="s">
        <v>102</v>
      </c>
      <c r="D31" s="31">
        <v>7068</v>
      </c>
      <c r="E31" s="31">
        <v>589</v>
      </c>
      <c r="F31" s="31">
        <v>589</v>
      </c>
      <c r="G31" s="31">
        <v>589</v>
      </c>
      <c r="H31" s="31">
        <v>589</v>
      </c>
      <c r="I31" s="31">
        <v>589</v>
      </c>
      <c r="J31" s="31">
        <v>589</v>
      </c>
      <c r="K31" s="31">
        <v>589</v>
      </c>
      <c r="L31" s="31">
        <v>589</v>
      </c>
      <c r="M31" s="31">
        <v>589</v>
      </c>
      <c r="N31" s="31">
        <v>589</v>
      </c>
      <c r="O31" s="31">
        <v>589</v>
      </c>
      <c r="P31" s="31">
        <v>589</v>
      </c>
    </row>
    <row r="32" spans="1:16" x14ac:dyDescent="0.25">
      <c r="A32" s="31">
        <v>26</v>
      </c>
      <c r="B32" s="31">
        <v>450013</v>
      </c>
      <c r="C32" s="31" t="s">
        <v>103</v>
      </c>
      <c r="D32" s="31">
        <v>6465</v>
      </c>
      <c r="E32" s="31">
        <v>539</v>
      </c>
      <c r="F32" s="31">
        <v>539</v>
      </c>
      <c r="G32" s="31">
        <v>539</v>
      </c>
      <c r="H32" s="31">
        <v>538</v>
      </c>
      <c r="I32" s="31">
        <v>539</v>
      </c>
      <c r="J32" s="31">
        <v>539</v>
      </c>
      <c r="K32" s="31">
        <v>539</v>
      </c>
      <c r="L32" s="31">
        <v>538</v>
      </c>
      <c r="M32" s="31">
        <v>539</v>
      </c>
      <c r="N32" s="31">
        <v>539</v>
      </c>
      <c r="O32" s="31">
        <v>539</v>
      </c>
      <c r="P32" s="31">
        <v>538</v>
      </c>
    </row>
    <row r="33" spans="1:16" x14ac:dyDescent="0.25">
      <c r="A33" s="31">
        <v>27</v>
      </c>
      <c r="B33" s="31">
        <v>450020</v>
      </c>
      <c r="C33" s="31" t="s">
        <v>104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6" x14ac:dyDescent="0.25">
      <c r="A34" s="31">
        <v>28</v>
      </c>
      <c r="B34" s="31">
        <v>450026</v>
      </c>
      <c r="C34" s="31" t="s">
        <v>105</v>
      </c>
      <c r="D34" s="31">
        <v>3984</v>
      </c>
      <c r="E34" s="31">
        <v>332</v>
      </c>
      <c r="F34" s="31">
        <v>332</v>
      </c>
      <c r="G34" s="31">
        <v>332</v>
      </c>
      <c r="H34" s="31">
        <v>332</v>
      </c>
      <c r="I34" s="31">
        <v>332</v>
      </c>
      <c r="J34" s="31">
        <v>332</v>
      </c>
      <c r="K34" s="31">
        <v>332</v>
      </c>
      <c r="L34" s="31">
        <v>332</v>
      </c>
      <c r="M34" s="31">
        <v>332</v>
      </c>
      <c r="N34" s="31">
        <v>332</v>
      </c>
      <c r="O34" s="31">
        <v>332</v>
      </c>
      <c r="P34" s="31">
        <v>332</v>
      </c>
    </row>
    <row r="35" spans="1:16" x14ac:dyDescent="0.25">
      <c r="A35" s="31">
        <v>29</v>
      </c>
      <c r="B35" s="31">
        <v>450052</v>
      </c>
      <c r="C35" s="31" t="s">
        <v>106</v>
      </c>
      <c r="D35" s="31">
        <v>435</v>
      </c>
      <c r="E35" s="31">
        <v>36</v>
      </c>
      <c r="F35" s="31">
        <v>36</v>
      </c>
      <c r="G35" s="31">
        <v>36</v>
      </c>
      <c r="H35" s="31">
        <v>37</v>
      </c>
      <c r="I35" s="31">
        <v>36</v>
      </c>
      <c r="J35" s="31">
        <v>36</v>
      </c>
      <c r="K35" s="31">
        <v>36</v>
      </c>
      <c r="L35" s="31">
        <v>37</v>
      </c>
      <c r="M35" s="31">
        <v>36</v>
      </c>
      <c r="N35" s="31">
        <v>36</v>
      </c>
      <c r="O35" s="31">
        <v>36</v>
      </c>
      <c r="P35" s="31">
        <v>37</v>
      </c>
    </row>
    <row r="36" spans="1:16" x14ac:dyDescent="0.25">
      <c r="A36" s="31">
        <v>30</v>
      </c>
      <c r="B36" s="31">
        <v>450053</v>
      </c>
      <c r="C36" s="31" t="s">
        <v>107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</row>
    <row r="37" spans="1:16" x14ac:dyDescent="0.25">
      <c r="A37" s="31">
        <v>31</v>
      </c>
      <c r="B37" s="31">
        <v>450054</v>
      </c>
      <c r="C37" s="31" t="s">
        <v>108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</row>
    <row r="38" spans="1:16" x14ac:dyDescent="0.25">
      <c r="A38" s="31">
        <v>32</v>
      </c>
      <c r="B38" s="31">
        <v>450134</v>
      </c>
      <c r="C38" s="31" t="s">
        <v>109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</row>
    <row r="39" spans="1:16" x14ac:dyDescent="0.25">
      <c r="A39" s="31">
        <v>33</v>
      </c>
      <c r="B39" s="31">
        <v>450081</v>
      </c>
      <c r="C39" s="31" t="s">
        <v>110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</row>
    <row r="40" spans="1:16" x14ac:dyDescent="0.25">
      <c r="A40" s="31">
        <v>34</v>
      </c>
      <c r="B40" s="31">
        <v>450092</v>
      </c>
      <c r="C40" s="31" t="s">
        <v>111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</row>
    <row r="41" spans="1:16" x14ac:dyDescent="0.25">
      <c r="A41" s="31">
        <v>35</v>
      </c>
      <c r="B41" s="31">
        <v>450100</v>
      </c>
      <c r="C41" s="31" t="s">
        <v>112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</row>
    <row r="42" spans="1:16" x14ac:dyDescent="0.25">
      <c r="A42" s="31">
        <v>36</v>
      </c>
      <c r="B42" s="31">
        <v>450101</v>
      </c>
      <c r="C42" s="31" t="s">
        <v>113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6" x14ac:dyDescent="0.25">
      <c r="A43" s="31">
        <v>37</v>
      </c>
      <c r="B43" s="31">
        <v>450099</v>
      </c>
      <c r="C43" s="31" t="s">
        <v>114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</row>
    <row r="44" spans="1:16" x14ac:dyDescent="0.25">
      <c r="A44" s="31">
        <v>38</v>
      </c>
      <c r="B44" s="31">
        <v>450059</v>
      </c>
      <c r="C44" s="31" t="s">
        <v>115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</row>
    <row r="45" spans="1:16" x14ac:dyDescent="0.25">
      <c r="A45" s="31">
        <v>39</v>
      </c>
      <c r="B45" s="31">
        <v>450107</v>
      </c>
      <c r="C45" s="31" t="s">
        <v>116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</row>
    <row r="46" spans="1:16" x14ac:dyDescent="0.25">
      <c r="A46" s="31">
        <v>40</v>
      </c>
      <c r="B46" s="31">
        <v>450057</v>
      </c>
      <c r="C46" s="31" t="s">
        <v>117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</row>
    <row r="47" spans="1:16" x14ac:dyDescent="0.25">
      <c r="A47" s="31">
        <v>41</v>
      </c>
      <c r="B47" s="31">
        <v>450112</v>
      </c>
      <c r="C47" s="31" t="s">
        <v>118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</row>
    <row r="48" spans="1:16" x14ac:dyDescent="0.25">
      <c r="A48" s="31">
        <v>42</v>
      </c>
      <c r="B48" s="31">
        <v>450111</v>
      </c>
      <c r="C48" s="31" t="s">
        <v>119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6" x14ac:dyDescent="0.25">
      <c r="A49" s="31">
        <v>43</v>
      </c>
      <c r="B49" s="31">
        <v>450128</v>
      </c>
      <c r="C49" s="31" t="s">
        <v>120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</row>
    <row r="50" spans="1:16" x14ac:dyDescent="0.25">
      <c r="A50" s="31">
        <v>44</v>
      </c>
      <c r="B50" s="31">
        <v>450126</v>
      </c>
      <c r="C50" s="31" t="s">
        <v>121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</row>
    <row r="51" spans="1:16" x14ac:dyDescent="0.25">
      <c r="A51" s="31">
        <v>45</v>
      </c>
      <c r="B51" s="31">
        <v>450131</v>
      </c>
      <c r="C51" s="31" t="s">
        <v>122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</row>
    <row r="52" spans="1:16" x14ac:dyDescent="0.25">
      <c r="A52" s="31">
        <v>46</v>
      </c>
      <c r="B52" s="31">
        <v>450145</v>
      </c>
      <c r="C52" s="31" t="s">
        <v>123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6" x14ac:dyDescent="0.25">
      <c r="A53" s="31">
        <v>47</v>
      </c>
      <c r="B53" s="31">
        <v>450144</v>
      </c>
      <c r="C53" s="31" t="s">
        <v>124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6" x14ac:dyDescent="0.25">
      <c r="A54" s="31">
        <v>48</v>
      </c>
      <c r="B54" s="31">
        <v>450149</v>
      </c>
      <c r="C54" s="31" t="s">
        <v>125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</row>
    <row r="55" spans="1:16" x14ac:dyDescent="0.25">
      <c r="A55" s="31">
        <v>49</v>
      </c>
      <c r="B55" s="31">
        <v>450153</v>
      </c>
      <c r="C55" s="31" t="s">
        <v>126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6" x14ac:dyDescent="0.25">
      <c r="A56" s="31">
        <v>50</v>
      </c>
      <c r="B56" s="31">
        <v>450130</v>
      </c>
      <c r="C56" s="31" t="s">
        <v>127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</row>
    <row r="57" spans="1:16" x14ac:dyDescent="0.25">
      <c r="A57" s="31"/>
      <c r="B57" s="31"/>
      <c r="C57" s="31" t="s">
        <v>317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x14ac:dyDescent="0.25">
      <c r="A58" s="119" t="s">
        <v>128</v>
      </c>
      <c r="B58" s="120"/>
      <c r="C58" s="120"/>
      <c r="D58" s="34">
        <f t="shared" ref="D58:P58" si="0">SUM(D7:D57)</f>
        <v>61355</v>
      </c>
      <c r="E58" s="34">
        <f t="shared" si="0"/>
        <v>5114</v>
      </c>
      <c r="F58" s="34">
        <f t="shared" si="0"/>
        <v>5112</v>
      </c>
      <c r="G58" s="34">
        <f t="shared" si="0"/>
        <v>5113</v>
      </c>
      <c r="H58" s="34">
        <f t="shared" si="0"/>
        <v>5113</v>
      </c>
      <c r="I58" s="34">
        <f t="shared" si="0"/>
        <v>5114</v>
      </c>
      <c r="J58" s="34">
        <f t="shared" si="0"/>
        <v>5111</v>
      </c>
      <c r="K58" s="34">
        <f t="shared" si="0"/>
        <v>5114</v>
      </c>
      <c r="L58" s="34">
        <f t="shared" si="0"/>
        <v>5113</v>
      </c>
      <c r="M58" s="34">
        <f t="shared" si="0"/>
        <v>5113</v>
      </c>
      <c r="N58" s="34">
        <f t="shared" si="0"/>
        <v>5112</v>
      </c>
      <c r="O58" s="34">
        <f t="shared" si="0"/>
        <v>5114</v>
      </c>
      <c r="P58" s="34">
        <f t="shared" si="0"/>
        <v>5112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25" activePane="bottomRight" state="frozen"/>
      <selection pane="topRight"/>
      <selection pane="bottomLeft"/>
      <selection pane="bottomRight" activeCell="D65" sqref="D65"/>
    </sheetView>
  </sheetViews>
  <sheetFormatPr defaultRowHeight="15.05" x14ac:dyDescent="0.25"/>
  <cols>
    <col min="1" max="1" width="7" customWidth="1"/>
    <col min="3" max="3" width="50" customWidth="1"/>
    <col min="4" max="4" width="12.453125" customWidth="1"/>
  </cols>
  <sheetData>
    <row r="1" spans="1:16" x14ac:dyDescent="0.25">
      <c r="P1" s="84" t="s">
        <v>232</v>
      </c>
    </row>
    <row r="3" spans="1:16" ht="20.05" customHeight="1" x14ac:dyDescent="0.25">
      <c r="B3" s="33" t="s">
        <v>233</v>
      </c>
    </row>
    <row r="4" spans="1:16" x14ac:dyDescent="0.25">
      <c r="A4" s="121" t="s">
        <v>50</v>
      </c>
      <c r="B4" s="121" t="s">
        <v>146</v>
      </c>
      <c r="C4" s="121" t="s">
        <v>51</v>
      </c>
      <c r="D4" s="121" t="s">
        <v>147</v>
      </c>
      <c r="E4" s="121" t="s">
        <v>55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5">
      <c r="A5" s="121"/>
      <c r="B5" s="121"/>
      <c r="C5" s="121"/>
      <c r="D5" s="121"/>
      <c r="E5" s="121" t="s">
        <v>60</v>
      </c>
      <c r="F5" s="121"/>
      <c r="G5" s="121"/>
      <c r="H5" s="121" t="s">
        <v>61</v>
      </c>
      <c r="I5" s="121"/>
      <c r="J5" s="121"/>
      <c r="K5" s="121" t="s">
        <v>62</v>
      </c>
      <c r="L5" s="121"/>
      <c r="M5" s="121"/>
      <c r="N5" s="121" t="s">
        <v>63</v>
      </c>
      <c r="O5" s="121"/>
      <c r="P5" s="121"/>
    </row>
    <row r="6" spans="1:16" x14ac:dyDescent="0.25">
      <c r="A6" s="121"/>
      <c r="B6" s="121"/>
      <c r="C6" s="121"/>
      <c r="D6" s="121"/>
      <c r="E6" s="85" t="s">
        <v>132</v>
      </c>
      <c r="F6" s="85" t="s">
        <v>133</v>
      </c>
      <c r="G6" s="85" t="s">
        <v>134</v>
      </c>
      <c r="H6" s="85" t="s">
        <v>135</v>
      </c>
      <c r="I6" s="85" t="s">
        <v>136</v>
      </c>
      <c r="J6" s="85" t="s">
        <v>137</v>
      </c>
      <c r="K6" s="85" t="s">
        <v>138</v>
      </c>
      <c r="L6" s="85" t="s">
        <v>139</v>
      </c>
      <c r="M6" s="85" t="s">
        <v>140</v>
      </c>
      <c r="N6" s="85" t="s">
        <v>141</v>
      </c>
      <c r="O6" s="85" t="s">
        <v>142</v>
      </c>
      <c r="P6" s="85" t="s">
        <v>143</v>
      </c>
    </row>
    <row r="7" spans="1:16" x14ac:dyDescent="0.25">
      <c r="A7" s="31">
        <v>1</v>
      </c>
      <c r="B7" s="31">
        <v>450040</v>
      </c>
      <c r="C7" s="31" t="s">
        <v>78</v>
      </c>
      <c r="D7" s="31">
        <v>975</v>
      </c>
      <c r="E7" s="31">
        <v>81</v>
      </c>
      <c r="F7" s="31">
        <v>81</v>
      </c>
      <c r="G7" s="31">
        <v>81</v>
      </c>
      <c r="H7" s="31">
        <v>82</v>
      </c>
      <c r="I7" s="31">
        <v>81</v>
      </c>
      <c r="J7" s="31">
        <v>81</v>
      </c>
      <c r="K7" s="31">
        <v>81</v>
      </c>
      <c r="L7" s="31">
        <v>82</v>
      </c>
      <c r="M7" s="31">
        <v>81</v>
      </c>
      <c r="N7" s="31">
        <v>81</v>
      </c>
      <c r="O7" s="31">
        <v>81</v>
      </c>
      <c r="P7" s="31">
        <v>82</v>
      </c>
    </row>
    <row r="8" spans="1:16" x14ac:dyDescent="0.25">
      <c r="A8" s="31">
        <v>2</v>
      </c>
      <c r="B8" s="31">
        <v>450039</v>
      </c>
      <c r="C8" s="31" t="s">
        <v>79</v>
      </c>
      <c r="D8" s="31">
        <v>630</v>
      </c>
      <c r="E8" s="31">
        <v>53</v>
      </c>
      <c r="F8" s="31">
        <v>52</v>
      </c>
      <c r="G8" s="31">
        <v>53</v>
      </c>
      <c r="H8" s="31">
        <v>52</v>
      </c>
      <c r="I8" s="31">
        <v>53</v>
      </c>
      <c r="J8" s="31">
        <v>52</v>
      </c>
      <c r="K8" s="31">
        <v>53</v>
      </c>
      <c r="L8" s="31">
        <v>52</v>
      </c>
      <c r="M8" s="31">
        <v>53</v>
      </c>
      <c r="N8" s="31">
        <v>52</v>
      </c>
      <c r="O8" s="31">
        <v>53</v>
      </c>
      <c r="P8" s="31">
        <v>52</v>
      </c>
    </row>
    <row r="9" spans="1:16" x14ac:dyDescent="0.25">
      <c r="A9" s="31">
        <v>3</v>
      </c>
      <c r="B9" s="31">
        <v>450037</v>
      </c>
      <c r="C9" s="31" t="s">
        <v>80</v>
      </c>
      <c r="D9" s="31">
        <v>2195</v>
      </c>
      <c r="E9" s="31">
        <v>183</v>
      </c>
      <c r="F9" s="31">
        <v>183</v>
      </c>
      <c r="G9" s="31">
        <v>183</v>
      </c>
      <c r="H9" s="31">
        <v>183</v>
      </c>
      <c r="I9" s="31">
        <v>183</v>
      </c>
      <c r="J9" s="31">
        <v>183</v>
      </c>
      <c r="K9" s="31">
        <v>183</v>
      </c>
      <c r="L9" s="31">
        <v>183</v>
      </c>
      <c r="M9" s="31">
        <v>183</v>
      </c>
      <c r="N9" s="31">
        <v>183</v>
      </c>
      <c r="O9" s="31">
        <v>183</v>
      </c>
      <c r="P9" s="31">
        <v>182</v>
      </c>
    </row>
    <row r="10" spans="1:16" x14ac:dyDescent="0.25">
      <c r="A10" s="31">
        <v>4</v>
      </c>
      <c r="B10" s="31">
        <v>450041</v>
      </c>
      <c r="C10" s="31" t="s">
        <v>81</v>
      </c>
      <c r="D10" s="31">
        <v>878</v>
      </c>
      <c r="E10" s="31">
        <v>73</v>
      </c>
      <c r="F10" s="31">
        <v>73</v>
      </c>
      <c r="G10" s="31">
        <v>73</v>
      </c>
      <c r="H10" s="31">
        <v>73</v>
      </c>
      <c r="I10" s="31">
        <v>73</v>
      </c>
      <c r="J10" s="31">
        <v>74</v>
      </c>
      <c r="K10" s="31">
        <v>73</v>
      </c>
      <c r="L10" s="31">
        <v>73</v>
      </c>
      <c r="M10" s="31">
        <v>73</v>
      </c>
      <c r="N10" s="31">
        <v>73</v>
      </c>
      <c r="O10" s="31">
        <v>73</v>
      </c>
      <c r="P10" s="31">
        <v>74</v>
      </c>
    </row>
    <row r="11" spans="1:16" x14ac:dyDescent="0.25">
      <c r="A11" s="31">
        <v>5</v>
      </c>
      <c r="B11" s="31">
        <v>450035</v>
      </c>
      <c r="C11" s="31" t="s">
        <v>82</v>
      </c>
      <c r="D11" s="31">
        <v>1062</v>
      </c>
      <c r="E11" s="31">
        <v>89</v>
      </c>
      <c r="F11" s="31">
        <v>88</v>
      </c>
      <c r="G11" s="31">
        <v>89</v>
      </c>
      <c r="H11" s="31">
        <v>88</v>
      </c>
      <c r="I11" s="31">
        <v>89</v>
      </c>
      <c r="J11" s="31">
        <v>88</v>
      </c>
      <c r="K11" s="31">
        <v>89</v>
      </c>
      <c r="L11" s="31">
        <v>88</v>
      </c>
      <c r="M11" s="31">
        <v>89</v>
      </c>
      <c r="N11" s="31">
        <v>88</v>
      </c>
      <c r="O11" s="31">
        <v>89</v>
      </c>
      <c r="P11" s="31">
        <v>88</v>
      </c>
    </row>
    <row r="12" spans="1:16" x14ac:dyDescent="0.25">
      <c r="A12" s="31">
        <v>6</v>
      </c>
      <c r="B12" s="31">
        <v>450038</v>
      </c>
      <c r="C12" s="31" t="s">
        <v>83</v>
      </c>
      <c r="D12" s="31">
        <v>1170</v>
      </c>
      <c r="E12" s="31">
        <v>98</v>
      </c>
      <c r="F12" s="31">
        <v>97</v>
      </c>
      <c r="G12" s="31">
        <v>98</v>
      </c>
      <c r="H12" s="31">
        <v>97</v>
      </c>
      <c r="I12" s="31">
        <v>98</v>
      </c>
      <c r="J12" s="31">
        <v>97</v>
      </c>
      <c r="K12" s="31">
        <v>98</v>
      </c>
      <c r="L12" s="31">
        <v>97</v>
      </c>
      <c r="M12" s="31">
        <v>98</v>
      </c>
      <c r="N12" s="31">
        <v>97</v>
      </c>
      <c r="O12" s="31">
        <v>98</v>
      </c>
      <c r="P12" s="31">
        <v>97</v>
      </c>
    </row>
    <row r="13" spans="1:16" x14ac:dyDescent="0.25">
      <c r="A13" s="31">
        <v>7</v>
      </c>
      <c r="B13" s="31">
        <v>450049</v>
      </c>
      <c r="C13" s="31" t="s">
        <v>84</v>
      </c>
      <c r="D13" s="31">
        <v>893</v>
      </c>
      <c r="E13" s="31">
        <v>74</v>
      </c>
      <c r="F13" s="31">
        <v>74</v>
      </c>
      <c r="G13" s="31">
        <v>74</v>
      </c>
      <c r="H13" s="31">
        <v>75</v>
      </c>
      <c r="I13" s="31">
        <v>74</v>
      </c>
      <c r="J13" s="31">
        <v>75</v>
      </c>
      <c r="K13" s="31">
        <v>74</v>
      </c>
      <c r="L13" s="31">
        <v>75</v>
      </c>
      <c r="M13" s="31">
        <v>74</v>
      </c>
      <c r="N13" s="31">
        <v>75</v>
      </c>
      <c r="O13" s="31">
        <v>74</v>
      </c>
      <c r="P13" s="31">
        <v>75</v>
      </c>
    </row>
    <row r="14" spans="1:16" x14ac:dyDescent="0.25">
      <c r="A14" s="31">
        <v>8</v>
      </c>
      <c r="B14" s="31">
        <v>450050</v>
      </c>
      <c r="C14" s="31" t="s">
        <v>85</v>
      </c>
      <c r="D14" s="31">
        <v>739</v>
      </c>
      <c r="E14" s="31">
        <v>62</v>
      </c>
      <c r="F14" s="31">
        <v>62</v>
      </c>
      <c r="G14" s="31">
        <v>62</v>
      </c>
      <c r="H14" s="31">
        <v>61</v>
      </c>
      <c r="I14" s="31">
        <v>62</v>
      </c>
      <c r="J14" s="31">
        <v>61</v>
      </c>
      <c r="K14" s="31">
        <v>62</v>
      </c>
      <c r="L14" s="31">
        <v>61</v>
      </c>
      <c r="M14" s="31">
        <v>62</v>
      </c>
      <c r="N14" s="31">
        <v>61</v>
      </c>
      <c r="O14" s="31">
        <v>62</v>
      </c>
      <c r="P14" s="31">
        <v>61</v>
      </c>
    </row>
    <row r="15" spans="1:16" x14ac:dyDescent="0.25">
      <c r="A15" s="31">
        <v>9</v>
      </c>
      <c r="B15" s="31">
        <v>450033</v>
      </c>
      <c r="C15" s="31" t="s">
        <v>86</v>
      </c>
      <c r="D15" s="31">
        <v>669</v>
      </c>
      <c r="E15" s="31">
        <v>56</v>
      </c>
      <c r="F15" s="31">
        <v>56</v>
      </c>
      <c r="G15" s="31">
        <v>56</v>
      </c>
      <c r="H15" s="31">
        <v>55</v>
      </c>
      <c r="I15" s="31">
        <v>56</v>
      </c>
      <c r="J15" s="31">
        <v>56</v>
      </c>
      <c r="K15" s="31">
        <v>56</v>
      </c>
      <c r="L15" s="31">
        <v>55</v>
      </c>
      <c r="M15" s="31">
        <v>56</v>
      </c>
      <c r="N15" s="31">
        <v>56</v>
      </c>
      <c r="O15" s="31">
        <v>56</v>
      </c>
      <c r="P15" s="31">
        <v>55</v>
      </c>
    </row>
    <row r="16" spans="1:16" x14ac:dyDescent="0.25">
      <c r="A16" s="31">
        <v>10</v>
      </c>
      <c r="B16" s="31">
        <v>450036</v>
      </c>
      <c r="C16" s="31" t="s">
        <v>87</v>
      </c>
      <c r="D16" s="31">
        <v>552</v>
      </c>
      <c r="E16" s="31">
        <v>46</v>
      </c>
      <c r="F16" s="31">
        <v>46</v>
      </c>
      <c r="G16" s="31">
        <v>46</v>
      </c>
      <c r="H16" s="31">
        <v>46</v>
      </c>
      <c r="I16" s="31">
        <v>46</v>
      </c>
      <c r="J16" s="31">
        <v>46</v>
      </c>
      <c r="K16" s="31">
        <v>46</v>
      </c>
      <c r="L16" s="31">
        <v>46</v>
      </c>
      <c r="M16" s="31">
        <v>46</v>
      </c>
      <c r="N16" s="31">
        <v>46</v>
      </c>
      <c r="O16" s="31">
        <v>46</v>
      </c>
      <c r="P16" s="31">
        <v>46</v>
      </c>
    </row>
    <row r="17" spans="1:16" x14ac:dyDescent="0.25">
      <c r="A17" s="31">
        <v>11</v>
      </c>
      <c r="B17" s="31">
        <v>450022</v>
      </c>
      <c r="C17" s="31" t="s">
        <v>88</v>
      </c>
      <c r="D17" s="31">
        <v>642</v>
      </c>
      <c r="E17" s="31">
        <v>54</v>
      </c>
      <c r="F17" s="31">
        <v>53</v>
      </c>
      <c r="G17" s="31">
        <v>54</v>
      </c>
      <c r="H17" s="31">
        <v>53</v>
      </c>
      <c r="I17" s="31">
        <v>54</v>
      </c>
      <c r="J17" s="31">
        <v>53</v>
      </c>
      <c r="K17" s="31">
        <v>54</v>
      </c>
      <c r="L17" s="31">
        <v>53</v>
      </c>
      <c r="M17" s="31">
        <v>54</v>
      </c>
      <c r="N17" s="31">
        <v>53</v>
      </c>
      <c r="O17" s="31">
        <v>54</v>
      </c>
      <c r="P17" s="31">
        <v>53</v>
      </c>
    </row>
    <row r="18" spans="1:16" x14ac:dyDescent="0.25">
      <c r="A18" s="31">
        <v>12</v>
      </c>
      <c r="B18" s="31">
        <v>450001</v>
      </c>
      <c r="C18" s="31" t="s">
        <v>89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</row>
    <row r="19" spans="1:16" x14ac:dyDescent="0.25">
      <c r="A19" s="31">
        <v>13</v>
      </c>
      <c r="B19" s="31">
        <v>450012</v>
      </c>
      <c r="C19" s="31" t="s">
        <v>90</v>
      </c>
      <c r="D19" s="31">
        <v>1704</v>
      </c>
      <c r="E19" s="31">
        <v>142</v>
      </c>
      <c r="F19" s="31">
        <v>142</v>
      </c>
      <c r="G19" s="31">
        <v>142</v>
      </c>
      <c r="H19" s="31">
        <v>142</v>
      </c>
      <c r="I19" s="31">
        <v>142</v>
      </c>
      <c r="J19" s="31">
        <v>142</v>
      </c>
      <c r="K19" s="31">
        <v>142</v>
      </c>
      <c r="L19" s="31">
        <v>142</v>
      </c>
      <c r="M19" s="31">
        <v>142</v>
      </c>
      <c r="N19" s="31">
        <v>142</v>
      </c>
      <c r="O19" s="31">
        <v>142</v>
      </c>
      <c r="P19" s="31">
        <v>142</v>
      </c>
    </row>
    <row r="20" spans="1:16" x14ac:dyDescent="0.25">
      <c r="A20" s="31">
        <v>14</v>
      </c>
      <c r="B20" s="31">
        <v>450002</v>
      </c>
      <c r="C20" s="31" t="s">
        <v>91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</row>
    <row r="21" spans="1:16" x14ac:dyDescent="0.25">
      <c r="A21" s="31">
        <v>15</v>
      </c>
      <c r="B21" s="31">
        <v>450003</v>
      </c>
      <c r="C21" s="31" t="s">
        <v>92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</row>
    <row r="22" spans="1:16" x14ac:dyDescent="0.25">
      <c r="A22" s="31">
        <v>16</v>
      </c>
      <c r="B22" s="31">
        <v>450004</v>
      </c>
      <c r="C22" s="31" t="s">
        <v>93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</row>
    <row r="23" spans="1:16" x14ac:dyDescent="0.25">
      <c r="A23" s="31">
        <v>17</v>
      </c>
      <c r="B23" s="31">
        <v>450005</v>
      </c>
      <c r="C23" s="31" t="s">
        <v>94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</row>
    <row r="24" spans="1:16" x14ac:dyDescent="0.25">
      <c r="A24" s="31">
        <v>18</v>
      </c>
      <c r="B24" s="31">
        <v>450006</v>
      </c>
      <c r="C24" s="31" t="s">
        <v>95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6" x14ac:dyDescent="0.25">
      <c r="A25" s="31">
        <v>19</v>
      </c>
      <c r="B25" s="31">
        <v>450007</v>
      </c>
      <c r="C25" s="31" t="s">
        <v>96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</row>
    <row r="26" spans="1:16" x14ac:dyDescent="0.25">
      <c r="A26" s="31">
        <v>20</v>
      </c>
      <c r="B26" s="31">
        <v>450008</v>
      </c>
      <c r="C26" s="31" t="s">
        <v>97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</row>
    <row r="27" spans="1:16" x14ac:dyDescent="0.25">
      <c r="A27" s="31">
        <v>21</v>
      </c>
      <c r="B27" s="31">
        <v>450061</v>
      </c>
      <c r="C27" s="31" t="s">
        <v>98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</row>
    <row r="28" spans="1:16" x14ac:dyDescent="0.25">
      <c r="A28" s="31">
        <v>22</v>
      </c>
      <c r="B28" s="31">
        <v>450055</v>
      </c>
      <c r="C28" s="31" t="s">
        <v>99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 x14ac:dyDescent="0.25">
      <c r="A29" s="31">
        <v>23</v>
      </c>
      <c r="B29" s="31">
        <v>450009</v>
      </c>
      <c r="C29" s="31" t="s">
        <v>100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</row>
    <row r="30" spans="1:16" x14ac:dyDescent="0.25">
      <c r="A30" s="31">
        <v>24</v>
      </c>
      <c r="B30" s="31">
        <v>450014</v>
      </c>
      <c r="C30" s="31" t="s">
        <v>101</v>
      </c>
      <c r="D30" s="31">
        <v>2150</v>
      </c>
      <c r="E30" s="31">
        <v>179</v>
      </c>
      <c r="F30" s="31">
        <v>179</v>
      </c>
      <c r="G30" s="31">
        <v>179</v>
      </c>
      <c r="H30" s="31">
        <v>179</v>
      </c>
      <c r="I30" s="31">
        <v>179</v>
      </c>
      <c r="J30" s="31">
        <v>180</v>
      </c>
      <c r="K30" s="31">
        <v>179</v>
      </c>
      <c r="L30" s="31">
        <v>179</v>
      </c>
      <c r="M30" s="31">
        <v>179</v>
      </c>
      <c r="N30" s="31">
        <v>179</v>
      </c>
      <c r="O30" s="31">
        <v>179</v>
      </c>
      <c r="P30" s="31">
        <v>180</v>
      </c>
    </row>
    <row r="31" spans="1:16" x14ac:dyDescent="0.25">
      <c r="A31" s="31">
        <v>25</v>
      </c>
      <c r="B31" s="31">
        <v>450011</v>
      </c>
      <c r="C31" s="31" t="s">
        <v>102</v>
      </c>
      <c r="D31" s="31">
        <v>3536</v>
      </c>
      <c r="E31" s="31">
        <v>295</v>
      </c>
      <c r="F31" s="31">
        <v>295</v>
      </c>
      <c r="G31" s="31">
        <v>294</v>
      </c>
      <c r="H31" s="31">
        <v>295</v>
      </c>
      <c r="I31" s="31">
        <v>295</v>
      </c>
      <c r="J31" s="31">
        <v>294</v>
      </c>
      <c r="K31" s="31">
        <v>295</v>
      </c>
      <c r="L31" s="31">
        <v>295</v>
      </c>
      <c r="M31" s="31">
        <v>294</v>
      </c>
      <c r="N31" s="31">
        <v>295</v>
      </c>
      <c r="O31" s="31">
        <v>295</v>
      </c>
      <c r="P31" s="31">
        <v>294</v>
      </c>
    </row>
    <row r="32" spans="1:16" x14ac:dyDescent="0.25">
      <c r="A32" s="31">
        <v>26</v>
      </c>
      <c r="B32" s="31">
        <v>450013</v>
      </c>
      <c r="C32" s="31" t="s">
        <v>103</v>
      </c>
      <c r="D32" s="31">
        <v>3234</v>
      </c>
      <c r="E32" s="31">
        <v>270</v>
      </c>
      <c r="F32" s="31">
        <v>269</v>
      </c>
      <c r="G32" s="31">
        <v>270</v>
      </c>
      <c r="H32" s="31">
        <v>269</v>
      </c>
      <c r="I32" s="31">
        <v>270</v>
      </c>
      <c r="J32" s="31">
        <v>269</v>
      </c>
      <c r="K32" s="31">
        <v>270</v>
      </c>
      <c r="L32" s="31">
        <v>269</v>
      </c>
      <c r="M32" s="31">
        <v>270</v>
      </c>
      <c r="N32" s="31">
        <v>269</v>
      </c>
      <c r="O32" s="31">
        <v>270</v>
      </c>
      <c r="P32" s="31">
        <v>269</v>
      </c>
    </row>
    <row r="33" spans="1:16" x14ac:dyDescent="0.25">
      <c r="A33" s="31">
        <v>27</v>
      </c>
      <c r="B33" s="31">
        <v>450020</v>
      </c>
      <c r="C33" s="31" t="s">
        <v>104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6" x14ac:dyDescent="0.25">
      <c r="A34" s="31">
        <v>28</v>
      </c>
      <c r="B34" s="31">
        <v>450026</v>
      </c>
      <c r="C34" s="31" t="s">
        <v>105</v>
      </c>
      <c r="D34" s="31">
        <v>1993</v>
      </c>
      <c r="E34" s="31">
        <v>166</v>
      </c>
      <c r="F34" s="31">
        <v>166</v>
      </c>
      <c r="G34" s="31">
        <v>166</v>
      </c>
      <c r="H34" s="31">
        <v>166</v>
      </c>
      <c r="I34" s="31">
        <v>166</v>
      </c>
      <c r="J34" s="31">
        <v>166</v>
      </c>
      <c r="K34" s="31">
        <v>166</v>
      </c>
      <c r="L34" s="31">
        <v>166</v>
      </c>
      <c r="M34" s="31">
        <v>166</v>
      </c>
      <c r="N34" s="31">
        <v>166</v>
      </c>
      <c r="O34" s="31">
        <v>166</v>
      </c>
      <c r="P34" s="31">
        <v>167</v>
      </c>
    </row>
    <row r="35" spans="1:16" x14ac:dyDescent="0.25">
      <c r="A35" s="31">
        <v>29</v>
      </c>
      <c r="B35" s="31">
        <v>450052</v>
      </c>
      <c r="C35" s="31" t="s">
        <v>106</v>
      </c>
      <c r="D35" s="31">
        <v>218</v>
      </c>
      <c r="E35" s="31">
        <v>18</v>
      </c>
      <c r="F35" s="31">
        <v>18</v>
      </c>
      <c r="G35" s="31">
        <v>18</v>
      </c>
      <c r="H35" s="31">
        <v>18</v>
      </c>
      <c r="I35" s="31">
        <v>18</v>
      </c>
      <c r="J35" s="31">
        <v>19</v>
      </c>
      <c r="K35" s="31">
        <v>18</v>
      </c>
      <c r="L35" s="31">
        <v>18</v>
      </c>
      <c r="M35" s="31">
        <v>18</v>
      </c>
      <c r="N35" s="31">
        <v>18</v>
      </c>
      <c r="O35" s="31">
        <v>18</v>
      </c>
      <c r="P35" s="31">
        <v>19</v>
      </c>
    </row>
    <row r="36" spans="1:16" x14ac:dyDescent="0.25">
      <c r="A36" s="31">
        <v>30</v>
      </c>
      <c r="B36" s="31">
        <v>450053</v>
      </c>
      <c r="C36" s="31" t="s">
        <v>107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</row>
    <row r="37" spans="1:16" x14ac:dyDescent="0.25">
      <c r="A37" s="31">
        <v>31</v>
      </c>
      <c r="B37" s="31">
        <v>450054</v>
      </c>
      <c r="C37" s="31" t="s">
        <v>108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</row>
    <row r="38" spans="1:16" x14ac:dyDescent="0.25">
      <c r="A38" s="31">
        <v>32</v>
      </c>
      <c r="B38" s="31">
        <v>450134</v>
      </c>
      <c r="C38" s="31" t="s">
        <v>109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</row>
    <row r="39" spans="1:16" x14ac:dyDescent="0.25">
      <c r="A39" s="31">
        <v>33</v>
      </c>
      <c r="B39" s="31">
        <v>450081</v>
      </c>
      <c r="C39" s="31" t="s">
        <v>110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</row>
    <row r="40" spans="1:16" x14ac:dyDescent="0.25">
      <c r="A40" s="31">
        <v>34</v>
      </c>
      <c r="B40" s="31">
        <v>450092</v>
      </c>
      <c r="C40" s="31" t="s">
        <v>111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</row>
    <row r="41" spans="1:16" x14ac:dyDescent="0.25">
      <c r="A41" s="31">
        <v>35</v>
      </c>
      <c r="B41" s="31">
        <v>450100</v>
      </c>
      <c r="C41" s="31" t="s">
        <v>112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</row>
    <row r="42" spans="1:16" x14ac:dyDescent="0.25">
      <c r="A42" s="31">
        <v>36</v>
      </c>
      <c r="B42" s="31">
        <v>450101</v>
      </c>
      <c r="C42" s="31" t="s">
        <v>113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6" x14ac:dyDescent="0.25">
      <c r="A43" s="31">
        <v>37</v>
      </c>
      <c r="B43" s="31">
        <v>450099</v>
      </c>
      <c r="C43" s="31" t="s">
        <v>114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</row>
    <row r="44" spans="1:16" x14ac:dyDescent="0.25">
      <c r="A44" s="31">
        <v>38</v>
      </c>
      <c r="B44" s="31">
        <v>450059</v>
      </c>
      <c r="C44" s="31" t="s">
        <v>115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</row>
    <row r="45" spans="1:16" x14ac:dyDescent="0.25">
      <c r="A45" s="31">
        <v>39</v>
      </c>
      <c r="B45" s="31">
        <v>450107</v>
      </c>
      <c r="C45" s="31" t="s">
        <v>116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</row>
    <row r="46" spans="1:16" x14ac:dyDescent="0.25">
      <c r="A46" s="31">
        <v>40</v>
      </c>
      <c r="B46" s="31">
        <v>450057</v>
      </c>
      <c r="C46" s="31" t="s">
        <v>117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</row>
    <row r="47" spans="1:16" x14ac:dyDescent="0.25">
      <c r="A47" s="31">
        <v>41</v>
      </c>
      <c r="B47" s="31">
        <v>450112</v>
      </c>
      <c r="C47" s="31" t="s">
        <v>118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</row>
    <row r="48" spans="1:16" x14ac:dyDescent="0.25">
      <c r="A48" s="31">
        <v>42</v>
      </c>
      <c r="B48" s="31">
        <v>450111</v>
      </c>
      <c r="C48" s="31" t="s">
        <v>119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6" x14ac:dyDescent="0.25">
      <c r="A49" s="31">
        <v>43</v>
      </c>
      <c r="B49" s="31">
        <v>450128</v>
      </c>
      <c r="C49" s="31" t="s">
        <v>120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</row>
    <row r="50" spans="1:16" x14ac:dyDescent="0.25">
      <c r="A50" s="31">
        <v>44</v>
      </c>
      <c r="B50" s="31">
        <v>450126</v>
      </c>
      <c r="C50" s="31" t="s">
        <v>121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</row>
    <row r="51" spans="1:16" x14ac:dyDescent="0.25">
      <c r="A51" s="31">
        <v>45</v>
      </c>
      <c r="B51" s="31">
        <v>450131</v>
      </c>
      <c r="C51" s="31" t="s">
        <v>122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</row>
    <row r="52" spans="1:16" x14ac:dyDescent="0.25">
      <c r="A52" s="31">
        <v>46</v>
      </c>
      <c r="B52" s="31">
        <v>450145</v>
      </c>
      <c r="C52" s="31" t="s">
        <v>123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6" x14ac:dyDescent="0.25">
      <c r="A53" s="31">
        <v>47</v>
      </c>
      <c r="B53" s="31">
        <v>450144</v>
      </c>
      <c r="C53" s="31" t="s">
        <v>124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6" x14ac:dyDescent="0.25">
      <c r="A54" s="31">
        <v>48</v>
      </c>
      <c r="B54" s="31">
        <v>450149</v>
      </c>
      <c r="C54" s="31" t="s">
        <v>125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</row>
    <row r="55" spans="1:16" x14ac:dyDescent="0.25">
      <c r="A55" s="31">
        <v>49</v>
      </c>
      <c r="B55" s="31">
        <v>450153</v>
      </c>
      <c r="C55" s="31" t="s">
        <v>126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6" x14ac:dyDescent="0.25">
      <c r="A56" s="31">
        <v>50</v>
      </c>
      <c r="B56" s="31">
        <v>450130</v>
      </c>
      <c r="C56" s="31" t="s">
        <v>127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</row>
    <row r="57" spans="1:16" x14ac:dyDescent="0.25">
      <c r="A57" s="31"/>
      <c r="B57" s="31"/>
      <c r="C57" s="31" t="s">
        <v>317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x14ac:dyDescent="0.25">
      <c r="A58" s="119" t="s">
        <v>128</v>
      </c>
      <c r="B58" s="120"/>
      <c r="C58" s="120"/>
      <c r="D58" s="34">
        <f t="shared" ref="D58:P58" si="0">SUM(D7:D57)</f>
        <v>23240</v>
      </c>
      <c r="E58" s="34">
        <f t="shared" si="0"/>
        <v>1939</v>
      </c>
      <c r="F58" s="34">
        <f t="shared" si="0"/>
        <v>1934</v>
      </c>
      <c r="G58" s="34">
        <f t="shared" si="0"/>
        <v>1938</v>
      </c>
      <c r="H58" s="34">
        <f t="shared" si="0"/>
        <v>1934</v>
      </c>
      <c r="I58" s="34">
        <f t="shared" si="0"/>
        <v>1939</v>
      </c>
      <c r="J58" s="34">
        <f t="shared" si="0"/>
        <v>1936</v>
      </c>
      <c r="K58" s="34">
        <f t="shared" si="0"/>
        <v>1939</v>
      </c>
      <c r="L58" s="34">
        <f t="shared" si="0"/>
        <v>1934</v>
      </c>
      <c r="M58" s="34">
        <f t="shared" si="0"/>
        <v>1938</v>
      </c>
      <c r="N58" s="34">
        <f t="shared" si="0"/>
        <v>1934</v>
      </c>
      <c r="O58" s="34">
        <f t="shared" si="0"/>
        <v>1939</v>
      </c>
      <c r="P58" s="34">
        <f t="shared" si="0"/>
        <v>1936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8" activePane="bottomRight" state="frozen"/>
      <selection pane="topRight"/>
      <selection pane="bottomLeft"/>
      <selection pane="bottomRight" activeCell="H58" sqref="H58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57" hidden="1" customWidth="1"/>
    <col min="5" max="5" width="15" style="57" hidden="1" customWidth="1"/>
    <col min="6" max="6" width="13.90625" style="57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234</v>
      </c>
    </row>
    <row r="3" spans="1:20" ht="15.85" customHeight="1" x14ac:dyDescent="0.25">
      <c r="B3" s="16" t="s">
        <v>235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5" customHeight="1" x14ac:dyDescent="0.25">
      <c r="A4" s="90" t="s">
        <v>50</v>
      </c>
      <c r="B4" s="90" t="s">
        <v>51</v>
      </c>
      <c r="C4" s="122" t="s">
        <v>52</v>
      </c>
      <c r="D4" s="123"/>
      <c r="E4" s="123"/>
      <c r="F4" s="124"/>
      <c r="G4" s="107" t="s">
        <v>53</v>
      </c>
      <c r="H4" s="110" t="s">
        <v>147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25" t="s">
        <v>56</v>
      </c>
      <c r="D5" s="125"/>
      <c r="E5" s="126" t="s">
        <v>57</v>
      </c>
      <c r="F5" s="127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59" t="s">
        <v>64</v>
      </c>
      <c r="D6" s="59" t="s">
        <v>65</v>
      </c>
      <c r="E6" s="59" t="s">
        <v>64</v>
      </c>
      <c r="F6" s="59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60"/>
      <c r="D7" s="60"/>
      <c r="E7" s="61"/>
      <c r="F7" s="61"/>
      <c r="G7" s="45">
        <v>0</v>
      </c>
      <c r="H7" s="37">
        <v>10365</v>
      </c>
      <c r="I7" s="37">
        <v>864</v>
      </c>
      <c r="J7" s="37">
        <v>864</v>
      </c>
      <c r="K7" s="37">
        <v>864</v>
      </c>
      <c r="L7" s="37">
        <v>863</v>
      </c>
      <c r="M7" s="37">
        <v>864</v>
      </c>
      <c r="N7" s="11">
        <v>864</v>
      </c>
      <c r="O7" s="11">
        <v>864</v>
      </c>
      <c r="P7" s="11">
        <v>863</v>
      </c>
      <c r="Q7" s="11">
        <v>864</v>
      </c>
      <c r="R7" s="11">
        <v>864</v>
      </c>
      <c r="S7" s="11">
        <v>864</v>
      </c>
      <c r="T7" s="11">
        <v>863</v>
      </c>
    </row>
    <row r="8" spans="1:20" x14ac:dyDescent="0.25">
      <c r="A8" s="23">
        <v>2</v>
      </c>
      <c r="B8" s="3" t="s">
        <v>79</v>
      </c>
      <c r="C8" s="60"/>
      <c r="D8" s="60"/>
      <c r="E8" s="61"/>
      <c r="F8" s="61"/>
      <c r="G8" s="45">
        <v>0</v>
      </c>
      <c r="H8" s="37">
        <v>6693</v>
      </c>
      <c r="I8" s="37">
        <v>558</v>
      </c>
      <c r="J8" s="37">
        <v>558</v>
      </c>
      <c r="K8" s="37">
        <v>558</v>
      </c>
      <c r="L8" s="37">
        <v>557</v>
      </c>
      <c r="M8" s="37">
        <v>558</v>
      </c>
      <c r="N8" s="11">
        <v>558</v>
      </c>
      <c r="O8" s="11">
        <v>558</v>
      </c>
      <c r="P8" s="11">
        <v>557</v>
      </c>
      <c r="Q8" s="11">
        <v>558</v>
      </c>
      <c r="R8" s="11">
        <v>558</v>
      </c>
      <c r="S8" s="11">
        <v>558</v>
      </c>
      <c r="T8" s="11">
        <v>557</v>
      </c>
    </row>
    <row r="9" spans="1:20" x14ac:dyDescent="0.25">
      <c r="A9" s="23">
        <v>3</v>
      </c>
      <c r="B9" s="3" t="s">
        <v>80</v>
      </c>
      <c r="C9" s="60"/>
      <c r="D9" s="60"/>
      <c r="E9" s="61"/>
      <c r="F9" s="61"/>
      <c r="G9" s="45">
        <v>0</v>
      </c>
      <c r="H9" s="37">
        <v>23326</v>
      </c>
      <c r="I9" s="37">
        <v>1944</v>
      </c>
      <c r="J9" s="37">
        <v>1944</v>
      </c>
      <c r="K9" s="37">
        <v>1944</v>
      </c>
      <c r="L9" s="37">
        <v>1944</v>
      </c>
      <c r="M9" s="37">
        <v>1944</v>
      </c>
      <c r="N9" s="11">
        <v>1943</v>
      </c>
      <c r="O9" s="11">
        <v>1944</v>
      </c>
      <c r="P9" s="11">
        <v>1944</v>
      </c>
      <c r="Q9" s="11">
        <v>1944</v>
      </c>
      <c r="R9" s="11">
        <v>1944</v>
      </c>
      <c r="S9" s="11">
        <v>1944</v>
      </c>
      <c r="T9" s="11">
        <v>1943</v>
      </c>
    </row>
    <row r="10" spans="1:20" x14ac:dyDescent="0.25">
      <c r="A10" s="23">
        <v>4</v>
      </c>
      <c r="B10" s="3" t="s">
        <v>81</v>
      </c>
      <c r="C10" s="60"/>
      <c r="D10" s="60"/>
      <c r="E10" s="61"/>
      <c r="F10" s="61"/>
      <c r="G10" s="45">
        <v>0</v>
      </c>
      <c r="H10" s="37">
        <v>9336</v>
      </c>
      <c r="I10" s="37">
        <v>778</v>
      </c>
      <c r="J10" s="37">
        <v>778</v>
      </c>
      <c r="K10" s="37">
        <v>778</v>
      </c>
      <c r="L10" s="37">
        <v>778</v>
      </c>
      <c r="M10" s="37">
        <v>778</v>
      </c>
      <c r="N10" s="11">
        <v>778</v>
      </c>
      <c r="O10" s="11">
        <v>778</v>
      </c>
      <c r="P10" s="11">
        <v>778</v>
      </c>
      <c r="Q10" s="11">
        <v>778</v>
      </c>
      <c r="R10" s="11">
        <v>778</v>
      </c>
      <c r="S10" s="11">
        <v>778</v>
      </c>
      <c r="T10" s="11">
        <v>778</v>
      </c>
    </row>
    <row r="11" spans="1:20" x14ac:dyDescent="0.25">
      <c r="A11" s="23">
        <v>5</v>
      </c>
      <c r="B11" s="3" t="s">
        <v>82</v>
      </c>
      <c r="C11" s="60"/>
      <c r="D11" s="60"/>
      <c r="E11" s="61"/>
      <c r="F11" s="61"/>
      <c r="G11" s="45">
        <v>0</v>
      </c>
      <c r="H11" s="37">
        <v>11291</v>
      </c>
      <c r="I11" s="37">
        <v>941</v>
      </c>
      <c r="J11" s="37">
        <v>941</v>
      </c>
      <c r="K11" s="37">
        <v>941</v>
      </c>
      <c r="L11" s="37">
        <v>941</v>
      </c>
      <c r="M11" s="37">
        <v>941</v>
      </c>
      <c r="N11" s="11">
        <v>941</v>
      </c>
      <c r="O11" s="11">
        <v>941</v>
      </c>
      <c r="P11" s="11">
        <v>941</v>
      </c>
      <c r="Q11" s="11">
        <v>941</v>
      </c>
      <c r="R11" s="11">
        <v>941</v>
      </c>
      <c r="S11" s="11">
        <v>941</v>
      </c>
      <c r="T11" s="11">
        <v>940</v>
      </c>
    </row>
    <row r="12" spans="1:20" x14ac:dyDescent="0.25">
      <c r="A12" s="23">
        <v>6</v>
      </c>
      <c r="B12" s="3" t="s">
        <v>83</v>
      </c>
      <c r="C12" s="60"/>
      <c r="D12" s="60"/>
      <c r="E12" s="61"/>
      <c r="F12" s="61"/>
      <c r="G12" s="45">
        <v>0</v>
      </c>
      <c r="H12" s="37">
        <v>12431</v>
      </c>
      <c r="I12" s="37">
        <v>1036</v>
      </c>
      <c r="J12" s="37">
        <v>1036</v>
      </c>
      <c r="K12" s="37">
        <v>1036</v>
      </c>
      <c r="L12" s="37">
        <v>1036</v>
      </c>
      <c r="M12" s="37">
        <v>1036</v>
      </c>
      <c r="N12" s="11">
        <v>1036</v>
      </c>
      <c r="O12" s="11">
        <v>1036</v>
      </c>
      <c r="P12" s="11">
        <v>1036</v>
      </c>
      <c r="Q12" s="11">
        <v>1036</v>
      </c>
      <c r="R12" s="11">
        <v>1036</v>
      </c>
      <c r="S12" s="11">
        <v>1036</v>
      </c>
      <c r="T12" s="11">
        <v>1035</v>
      </c>
    </row>
    <row r="13" spans="1:20" x14ac:dyDescent="0.25">
      <c r="A13" s="23">
        <v>7</v>
      </c>
      <c r="B13" s="3" t="s">
        <v>84</v>
      </c>
      <c r="C13" s="60"/>
      <c r="D13" s="60"/>
      <c r="E13" s="61"/>
      <c r="F13" s="61"/>
      <c r="G13" s="45">
        <v>0</v>
      </c>
      <c r="H13" s="37">
        <v>8329</v>
      </c>
      <c r="I13" s="37">
        <v>694</v>
      </c>
      <c r="J13" s="37">
        <v>694</v>
      </c>
      <c r="K13" s="37">
        <v>694</v>
      </c>
      <c r="L13" s="37">
        <v>694</v>
      </c>
      <c r="M13" s="37">
        <v>694</v>
      </c>
      <c r="N13" s="11">
        <v>694</v>
      </c>
      <c r="O13" s="11">
        <v>694</v>
      </c>
      <c r="P13" s="11">
        <v>694</v>
      </c>
      <c r="Q13" s="11">
        <v>694</v>
      </c>
      <c r="R13" s="11">
        <v>694</v>
      </c>
      <c r="S13" s="11">
        <v>694</v>
      </c>
      <c r="T13" s="11">
        <v>695</v>
      </c>
    </row>
    <row r="14" spans="1:20" x14ac:dyDescent="0.25">
      <c r="A14" s="23">
        <v>8</v>
      </c>
      <c r="B14" s="3" t="s">
        <v>85</v>
      </c>
      <c r="C14" s="60"/>
      <c r="D14" s="60"/>
      <c r="E14" s="61"/>
      <c r="F14" s="61"/>
      <c r="G14" s="45">
        <v>0</v>
      </c>
      <c r="H14" s="37">
        <v>7852</v>
      </c>
      <c r="I14" s="37">
        <v>654</v>
      </c>
      <c r="J14" s="37">
        <v>654</v>
      </c>
      <c r="K14" s="37">
        <v>655</v>
      </c>
      <c r="L14" s="37">
        <v>654</v>
      </c>
      <c r="M14" s="37">
        <v>654</v>
      </c>
      <c r="N14" s="11">
        <v>655</v>
      </c>
      <c r="O14" s="11">
        <v>654</v>
      </c>
      <c r="P14" s="11">
        <v>654</v>
      </c>
      <c r="Q14" s="11">
        <v>655</v>
      </c>
      <c r="R14" s="11">
        <v>654</v>
      </c>
      <c r="S14" s="11">
        <v>654</v>
      </c>
      <c r="T14" s="11">
        <v>655</v>
      </c>
    </row>
    <row r="15" spans="1:20" x14ac:dyDescent="0.25">
      <c r="A15" s="23">
        <v>9</v>
      </c>
      <c r="B15" s="3" t="s">
        <v>86</v>
      </c>
      <c r="C15" s="60"/>
      <c r="D15" s="60"/>
      <c r="E15" s="61"/>
      <c r="F15" s="61"/>
      <c r="G15" s="45">
        <v>0</v>
      </c>
      <c r="H15" s="37">
        <v>2760</v>
      </c>
      <c r="I15" s="37">
        <v>230</v>
      </c>
      <c r="J15" s="37">
        <v>230</v>
      </c>
      <c r="K15" s="37">
        <v>230</v>
      </c>
      <c r="L15" s="37">
        <v>230</v>
      </c>
      <c r="M15" s="37">
        <v>230</v>
      </c>
      <c r="N15" s="11">
        <v>230</v>
      </c>
      <c r="O15" s="11">
        <v>230</v>
      </c>
      <c r="P15" s="11">
        <v>230</v>
      </c>
      <c r="Q15" s="11">
        <v>230</v>
      </c>
      <c r="R15" s="11">
        <v>230</v>
      </c>
      <c r="S15" s="11">
        <v>230</v>
      </c>
      <c r="T15" s="11">
        <v>230</v>
      </c>
    </row>
    <row r="16" spans="1:20" x14ac:dyDescent="0.25">
      <c r="A16" s="23">
        <v>10</v>
      </c>
      <c r="B16" s="3" t="s">
        <v>87</v>
      </c>
      <c r="C16" s="60"/>
      <c r="D16" s="60"/>
      <c r="E16" s="61"/>
      <c r="F16" s="61"/>
      <c r="G16" s="45">
        <v>0</v>
      </c>
      <c r="H16" s="37">
        <v>5857</v>
      </c>
      <c r="I16" s="37">
        <v>488</v>
      </c>
      <c r="J16" s="37">
        <v>488</v>
      </c>
      <c r="K16" s="37">
        <v>488</v>
      </c>
      <c r="L16" s="37">
        <v>488</v>
      </c>
      <c r="M16" s="37">
        <v>488</v>
      </c>
      <c r="N16" s="11">
        <v>488</v>
      </c>
      <c r="O16" s="11">
        <v>488</v>
      </c>
      <c r="P16" s="11">
        <v>488</v>
      </c>
      <c r="Q16" s="11">
        <v>488</v>
      </c>
      <c r="R16" s="11">
        <v>488</v>
      </c>
      <c r="S16" s="11">
        <v>488</v>
      </c>
      <c r="T16" s="11">
        <v>489</v>
      </c>
    </row>
    <row r="17" spans="1:20" x14ac:dyDescent="0.25">
      <c r="A17" s="23">
        <v>11</v>
      </c>
      <c r="B17" s="3" t="s">
        <v>88</v>
      </c>
      <c r="C17" s="60"/>
      <c r="D17" s="60"/>
      <c r="E17" s="61"/>
      <c r="F17" s="61"/>
      <c r="G17" s="45">
        <v>0</v>
      </c>
      <c r="H17" s="37">
        <v>6825</v>
      </c>
      <c r="I17" s="37">
        <v>569</v>
      </c>
      <c r="J17" s="37">
        <v>569</v>
      </c>
      <c r="K17" s="37">
        <v>569</v>
      </c>
      <c r="L17" s="37">
        <v>568</v>
      </c>
      <c r="M17" s="37">
        <v>569</v>
      </c>
      <c r="N17" s="11">
        <v>569</v>
      </c>
      <c r="O17" s="11">
        <v>569</v>
      </c>
      <c r="P17" s="11">
        <v>568</v>
      </c>
      <c r="Q17" s="11">
        <v>569</v>
      </c>
      <c r="R17" s="11">
        <v>569</v>
      </c>
      <c r="S17" s="11">
        <v>569</v>
      </c>
      <c r="T17" s="11">
        <v>568</v>
      </c>
    </row>
    <row r="18" spans="1:20" x14ac:dyDescent="0.25">
      <c r="A18" s="23">
        <v>12</v>
      </c>
      <c r="B18" s="3" t="s">
        <v>89</v>
      </c>
      <c r="C18" s="60"/>
      <c r="D18" s="60"/>
      <c r="E18" s="61"/>
      <c r="F18" s="61"/>
      <c r="G18" s="45">
        <v>0</v>
      </c>
      <c r="H18" s="37">
        <v>5996</v>
      </c>
      <c r="I18" s="37">
        <v>500</v>
      </c>
      <c r="J18" s="37">
        <v>500</v>
      </c>
      <c r="K18" s="37">
        <v>499</v>
      </c>
      <c r="L18" s="37">
        <v>500</v>
      </c>
      <c r="M18" s="37">
        <v>500</v>
      </c>
      <c r="N18" s="11">
        <v>499</v>
      </c>
      <c r="O18" s="11">
        <v>500</v>
      </c>
      <c r="P18" s="11">
        <v>500</v>
      </c>
      <c r="Q18" s="11">
        <v>499</v>
      </c>
      <c r="R18" s="11">
        <v>500</v>
      </c>
      <c r="S18" s="11">
        <v>500</v>
      </c>
      <c r="T18" s="11">
        <v>499</v>
      </c>
    </row>
    <row r="19" spans="1:20" x14ac:dyDescent="0.25">
      <c r="A19" s="23">
        <v>13</v>
      </c>
      <c r="B19" s="3" t="s">
        <v>90</v>
      </c>
      <c r="C19" s="60"/>
      <c r="D19" s="60"/>
      <c r="E19" s="61"/>
      <c r="F19" s="61"/>
      <c r="G19" s="45">
        <v>0</v>
      </c>
      <c r="H19" s="37">
        <v>15923</v>
      </c>
      <c r="I19" s="37">
        <v>1327</v>
      </c>
      <c r="J19" s="37">
        <v>1327</v>
      </c>
      <c r="K19" s="37">
        <v>1327</v>
      </c>
      <c r="L19" s="37">
        <v>1327</v>
      </c>
      <c r="M19" s="37">
        <v>1327</v>
      </c>
      <c r="N19" s="11">
        <v>1327</v>
      </c>
      <c r="O19" s="11">
        <v>1327</v>
      </c>
      <c r="P19" s="11">
        <v>1327</v>
      </c>
      <c r="Q19" s="11">
        <v>1327</v>
      </c>
      <c r="R19" s="11">
        <v>1327</v>
      </c>
      <c r="S19" s="11">
        <v>1327</v>
      </c>
      <c r="T19" s="11">
        <v>1326</v>
      </c>
    </row>
    <row r="20" spans="1:20" x14ac:dyDescent="0.25">
      <c r="A20" s="23">
        <v>14</v>
      </c>
      <c r="B20" s="3" t="s">
        <v>91</v>
      </c>
      <c r="C20" s="60"/>
      <c r="D20" s="60"/>
      <c r="E20" s="61"/>
      <c r="F20" s="61"/>
      <c r="G20" s="45">
        <v>0</v>
      </c>
      <c r="H20" s="37">
        <v>10169</v>
      </c>
      <c r="I20" s="37">
        <v>847</v>
      </c>
      <c r="J20" s="37">
        <v>847</v>
      </c>
      <c r="K20" s="37">
        <v>847</v>
      </c>
      <c r="L20" s="37">
        <v>848</v>
      </c>
      <c r="M20" s="37">
        <v>847</v>
      </c>
      <c r="N20" s="11">
        <v>848</v>
      </c>
      <c r="O20" s="11">
        <v>847</v>
      </c>
      <c r="P20" s="11">
        <v>848</v>
      </c>
      <c r="Q20" s="11">
        <v>847</v>
      </c>
      <c r="R20" s="11">
        <v>848</v>
      </c>
      <c r="S20" s="11">
        <v>847</v>
      </c>
      <c r="T20" s="11">
        <v>848</v>
      </c>
    </row>
    <row r="21" spans="1:20" x14ac:dyDescent="0.25">
      <c r="A21" s="23">
        <v>15</v>
      </c>
      <c r="B21" s="3" t="s">
        <v>92</v>
      </c>
      <c r="C21" s="60"/>
      <c r="D21" s="60"/>
      <c r="E21" s="61"/>
      <c r="F21" s="61"/>
      <c r="G21" s="45">
        <v>0</v>
      </c>
      <c r="H21" s="37">
        <v>300</v>
      </c>
      <c r="I21" s="37">
        <v>25</v>
      </c>
      <c r="J21" s="37">
        <v>25</v>
      </c>
      <c r="K21" s="37">
        <v>25</v>
      </c>
      <c r="L21" s="37">
        <v>25</v>
      </c>
      <c r="M21" s="37">
        <v>25</v>
      </c>
      <c r="N21" s="11">
        <v>25</v>
      </c>
      <c r="O21" s="11">
        <v>25</v>
      </c>
      <c r="P21" s="11">
        <v>25</v>
      </c>
      <c r="Q21" s="11">
        <v>25</v>
      </c>
      <c r="R21" s="11">
        <v>25</v>
      </c>
      <c r="S21" s="11">
        <v>25</v>
      </c>
      <c r="T21" s="11">
        <v>25</v>
      </c>
    </row>
    <row r="22" spans="1:20" x14ac:dyDescent="0.25">
      <c r="A22" s="23">
        <v>16</v>
      </c>
      <c r="B22" s="3" t="s">
        <v>93</v>
      </c>
      <c r="C22" s="60"/>
      <c r="D22" s="60"/>
      <c r="E22" s="61"/>
      <c r="F22" s="6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5">
      <c r="A23" s="23">
        <v>17</v>
      </c>
      <c r="B23" s="3" t="s">
        <v>94</v>
      </c>
      <c r="C23" s="60"/>
      <c r="D23" s="60"/>
      <c r="E23" s="61"/>
      <c r="F23" s="61"/>
      <c r="G23" s="45">
        <v>0</v>
      </c>
      <c r="H23" s="37">
        <v>13214</v>
      </c>
      <c r="I23" s="37">
        <v>1101</v>
      </c>
      <c r="J23" s="37">
        <v>1101</v>
      </c>
      <c r="K23" s="37">
        <v>1101</v>
      </c>
      <c r="L23" s="37">
        <v>1101</v>
      </c>
      <c r="M23" s="37">
        <v>1101</v>
      </c>
      <c r="N23" s="11">
        <v>1102</v>
      </c>
      <c r="O23" s="11">
        <v>1101</v>
      </c>
      <c r="P23" s="11">
        <v>1101</v>
      </c>
      <c r="Q23" s="11">
        <v>1101</v>
      </c>
      <c r="R23" s="11">
        <v>1101</v>
      </c>
      <c r="S23" s="11">
        <v>1101</v>
      </c>
      <c r="T23" s="11">
        <v>1102</v>
      </c>
    </row>
    <row r="24" spans="1:20" ht="30.05" x14ac:dyDescent="0.25">
      <c r="A24" s="23">
        <v>18</v>
      </c>
      <c r="B24" s="3" t="s">
        <v>95</v>
      </c>
      <c r="C24" s="60"/>
      <c r="D24" s="60"/>
      <c r="E24" s="61"/>
      <c r="F24" s="61"/>
      <c r="G24" s="45">
        <v>0</v>
      </c>
      <c r="H24" s="37">
        <v>853</v>
      </c>
      <c r="I24" s="37">
        <v>71</v>
      </c>
      <c r="J24" s="37">
        <v>71</v>
      </c>
      <c r="K24" s="37">
        <v>71</v>
      </c>
      <c r="L24" s="37">
        <v>71</v>
      </c>
      <c r="M24" s="37">
        <v>71</v>
      </c>
      <c r="N24" s="11">
        <v>71</v>
      </c>
      <c r="O24" s="11">
        <v>71</v>
      </c>
      <c r="P24" s="11">
        <v>71</v>
      </c>
      <c r="Q24" s="11">
        <v>71</v>
      </c>
      <c r="R24" s="11">
        <v>71</v>
      </c>
      <c r="S24" s="11">
        <v>71</v>
      </c>
      <c r="T24" s="11">
        <v>72</v>
      </c>
    </row>
    <row r="25" spans="1:20" x14ac:dyDescent="0.25">
      <c r="A25" s="23">
        <v>19</v>
      </c>
      <c r="B25" s="3" t="s">
        <v>96</v>
      </c>
      <c r="C25" s="60"/>
      <c r="D25" s="60"/>
      <c r="E25" s="61"/>
      <c r="F25" s="6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60"/>
      <c r="D26" s="60"/>
      <c r="E26" s="61"/>
      <c r="F26" s="6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60"/>
      <c r="D27" s="60"/>
      <c r="E27" s="61"/>
      <c r="F27" s="61"/>
      <c r="G27" s="45">
        <v>0</v>
      </c>
      <c r="H27" s="37">
        <v>147</v>
      </c>
      <c r="I27" s="37">
        <v>12</v>
      </c>
      <c r="J27" s="37">
        <v>12</v>
      </c>
      <c r="K27" s="37">
        <v>12</v>
      </c>
      <c r="L27" s="37">
        <v>13</v>
      </c>
      <c r="M27" s="37">
        <v>12</v>
      </c>
      <c r="N27" s="11">
        <v>12</v>
      </c>
      <c r="O27" s="11">
        <v>12</v>
      </c>
      <c r="P27" s="11">
        <v>13</v>
      </c>
      <c r="Q27" s="11">
        <v>12</v>
      </c>
      <c r="R27" s="11">
        <v>12</v>
      </c>
      <c r="S27" s="11">
        <v>12</v>
      </c>
      <c r="T27" s="11">
        <v>13</v>
      </c>
    </row>
    <row r="28" spans="1:20" ht="30.05" x14ac:dyDescent="0.25">
      <c r="A28" s="23">
        <v>22</v>
      </c>
      <c r="B28" s="3" t="s">
        <v>99</v>
      </c>
      <c r="C28" s="60"/>
      <c r="D28" s="60"/>
      <c r="E28" s="61"/>
      <c r="F28" s="61"/>
      <c r="G28" s="45">
        <v>0</v>
      </c>
      <c r="H28" s="37">
        <v>15</v>
      </c>
      <c r="I28" s="37">
        <v>1</v>
      </c>
      <c r="J28" s="37">
        <v>1</v>
      </c>
      <c r="K28" s="37">
        <v>1</v>
      </c>
      <c r="L28" s="37">
        <v>2</v>
      </c>
      <c r="M28" s="37">
        <v>1</v>
      </c>
      <c r="N28" s="11">
        <v>1</v>
      </c>
      <c r="O28" s="11">
        <v>1</v>
      </c>
      <c r="P28" s="11">
        <v>2</v>
      </c>
      <c r="Q28" s="11">
        <v>1</v>
      </c>
      <c r="R28" s="11">
        <v>1</v>
      </c>
      <c r="S28" s="11">
        <v>1</v>
      </c>
      <c r="T28" s="11">
        <v>2</v>
      </c>
    </row>
    <row r="29" spans="1:20" x14ac:dyDescent="0.25">
      <c r="A29" s="23">
        <v>23</v>
      </c>
      <c r="B29" s="3" t="s">
        <v>100</v>
      </c>
      <c r="C29" s="60"/>
      <c r="D29" s="60"/>
      <c r="E29" s="61"/>
      <c r="F29" s="61"/>
      <c r="G29" s="45">
        <v>0</v>
      </c>
      <c r="H29" s="37">
        <v>32463</v>
      </c>
      <c r="I29" s="37">
        <v>2705</v>
      </c>
      <c r="J29" s="37">
        <v>2705</v>
      </c>
      <c r="K29" s="37">
        <v>2705</v>
      </c>
      <c r="L29" s="37">
        <v>2706</v>
      </c>
      <c r="M29" s="37">
        <v>2705</v>
      </c>
      <c r="N29" s="11">
        <v>2705</v>
      </c>
      <c r="O29" s="11">
        <v>2705</v>
      </c>
      <c r="P29" s="11">
        <v>2706</v>
      </c>
      <c r="Q29" s="11">
        <v>2705</v>
      </c>
      <c r="R29" s="11">
        <v>2705</v>
      </c>
      <c r="S29" s="11">
        <v>2705</v>
      </c>
      <c r="T29" s="11">
        <v>2706</v>
      </c>
    </row>
    <row r="30" spans="1:20" x14ac:dyDescent="0.25">
      <c r="A30" s="23">
        <v>24</v>
      </c>
      <c r="B30" s="3" t="s">
        <v>101</v>
      </c>
      <c r="C30" s="60"/>
      <c r="D30" s="60"/>
      <c r="E30" s="61"/>
      <c r="F30" s="61"/>
      <c r="G30" s="45">
        <v>0</v>
      </c>
      <c r="H30" s="37">
        <v>101134</v>
      </c>
      <c r="I30" s="37">
        <v>8428</v>
      </c>
      <c r="J30" s="37">
        <v>8428</v>
      </c>
      <c r="K30" s="37">
        <v>8428</v>
      </c>
      <c r="L30" s="37">
        <v>8428</v>
      </c>
      <c r="M30" s="37">
        <v>8428</v>
      </c>
      <c r="N30" s="11">
        <v>8427</v>
      </c>
      <c r="O30" s="11">
        <v>8428</v>
      </c>
      <c r="P30" s="11">
        <v>8428</v>
      </c>
      <c r="Q30" s="11">
        <v>8428</v>
      </c>
      <c r="R30" s="11">
        <v>8428</v>
      </c>
      <c r="S30" s="11">
        <v>8428</v>
      </c>
      <c r="T30" s="11">
        <v>8427</v>
      </c>
    </row>
    <row r="31" spans="1:20" x14ac:dyDescent="0.25">
      <c r="A31" s="23">
        <v>25</v>
      </c>
      <c r="B31" s="3" t="s">
        <v>102</v>
      </c>
      <c r="C31" s="60"/>
      <c r="D31" s="60"/>
      <c r="E31" s="61"/>
      <c r="F31" s="61"/>
      <c r="G31" s="45">
        <v>0</v>
      </c>
      <c r="H31" s="37">
        <v>41839</v>
      </c>
      <c r="I31" s="37">
        <v>3487</v>
      </c>
      <c r="J31" s="37">
        <v>3487</v>
      </c>
      <c r="K31" s="37">
        <v>3487</v>
      </c>
      <c r="L31" s="37">
        <v>3486</v>
      </c>
      <c r="M31" s="37">
        <v>3487</v>
      </c>
      <c r="N31" s="11">
        <v>3486</v>
      </c>
      <c r="O31" s="11">
        <v>3487</v>
      </c>
      <c r="P31" s="11">
        <v>3486</v>
      </c>
      <c r="Q31" s="11">
        <v>3487</v>
      </c>
      <c r="R31" s="11">
        <v>3486</v>
      </c>
      <c r="S31" s="11">
        <v>3487</v>
      </c>
      <c r="T31" s="11">
        <v>3486</v>
      </c>
    </row>
    <row r="32" spans="1:20" x14ac:dyDescent="0.25">
      <c r="A32" s="23">
        <v>26</v>
      </c>
      <c r="B32" s="3" t="s">
        <v>103</v>
      </c>
      <c r="C32" s="60"/>
      <c r="D32" s="60"/>
      <c r="E32" s="61"/>
      <c r="F32" s="61"/>
      <c r="G32" s="45">
        <v>0</v>
      </c>
      <c r="H32" s="37">
        <v>38634</v>
      </c>
      <c r="I32" s="37">
        <v>3220</v>
      </c>
      <c r="J32" s="37">
        <v>3219</v>
      </c>
      <c r="K32" s="37">
        <v>3220</v>
      </c>
      <c r="L32" s="37">
        <v>3219</v>
      </c>
      <c r="M32" s="37">
        <v>3220</v>
      </c>
      <c r="N32" s="11">
        <v>3219</v>
      </c>
      <c r="O32" s="11">
        <v>3220</v>
      </c>
      <c r="P32" s="11">
        <v>3219</v>
      </c>
      <c r="Q32" s="11">
        <v>3220</v>
      </c>
      <c r="R32" s="11">
        <v>3219</v>
      </c>
      <c r="S32" s="11">
        <v>3220</v>
      </c>
      <c r="T32" s="11">
        <v>3219</v>
      </c>
    </row>
    <row r="33" spans="1:20" ht="30.05" x14ac:dyDescent="0.25">
      <c r="A33" s="23">
        <v>27</v>
      </c>
      <c r="B33" s="3" t="s">
        <v>104</v>
      </c>
      <c r="C33" s="60"/>
      <c r="D33" s="60"/>
      <c r="E33" s="61"/>
      <c r="F33" s="6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60"/>
      <c r="D34" s="60"/>
      <c r="E34" s="61"/>
      <c r="F34" s="61"/>
      <c r="G34" s="45">
        <v>0</v>
      </c>
      <c r="H34" s="37">
        <v>36477</v>
      </c>
      <c r="I34" s="37">
        <v>3040</v>
      </c>
      <c r="J34" s="37">
        <v>3040</v>
      </c>
      <c r="K34" s="37">
        <v>3040</v>
      </c>
      <c r="L34" s="37">
        <v>3039</v>
      </c>
      <c r="M34" s="37">
        <v>3040</v>
      </c>
      <c r="N34" s="11">
        <v>3040</v>
      </c>
      <c r="O34" s="11">
        <v>3040</v>
      </c>
      <c r="P34" s="11">
        <v>3039</v>
      </c>
      <c r="Q34" s="11">
        <v>3040</v>
      </c>
      <c r="R34" s="11">
        <v>3040</v>
      </c>
      <c r="S34" s="11">
        <v>3040</v>
      </c>
      <c r="T34" s="11">
        <v>3039</v>
      </c>
    </row>
    <row r="35" spans="1:20" x14ac:dyDescent="0.25">
      <c r="A35" s="23">
        <v>29</v>
      </c>
      <c r="B35" s="3" t="s">
        <v>106</v>
      </c>
      <c r="C35" s="60"/>
      <c r="D35" s="60"/>
      <c r="E35" s="61"/>
      <c r="F35" s="61"/>
      <c r="G35" s="45">
        <v>0</v>
      </c>
      <c r="H35" s="37">
        <v>1490</v>
      </c>
      <c r="I35" s="37">
        <v>124</v>
      </c>
      <c r="J35" s="37">
        <v>124</v>
      </c>
      <c r="K35" s="37">
        <v>124</v>
      </c>
      <c r="L35" s="37">
        <v>124</v>
      </c>
      <c r="M35" s="37">
        <v>124</v>
      </c>
      <c r="N35" s="11">
        <v>125</v>
      </c>
      <c r="O35" s="11">
        <v>124</v>
      </c>
      <c r="P35" s="11">
        <v>124</v>
      </c>
      <c r="Q35" s="11">
        <v>124</v>
      </c>
      <c r="R35" s="11">
        <v>124</v>
      </c>
      <c r="S35" s="11">
        <v>124</v>
      </c>
      <c r="T35" s="11">
        <v>125</v>
      </c>
    </row>
    <row r="36" spans="1:20" x14ac:dyDescent="0.25">
      <c r="A36" s="23">
        <v>30</v>
      </c>
      <c r="B36" s="3" t="s">
        <v>107</v>
      </c>
      <c r="C36" s="60"/>
      <c r="D36" s="60"/>
      <c r="E36" s="61"/>
      <c r="F36" s="6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60"/>
      <c r="D37" s="60"/>
      <c r="E37" s="61"/>
      <c r="F37" s="6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60"/>
      <c r="D38" s="60"/>
      <c r="E38" s="61"/>
      <c r="F38" s="6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60"/>
      <c r="D39" s="60"/>
      <c r="E39" s="61"/>
      <c r="F39" s="6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60"/>
      <c r="D40" s="60"/>
      <c r="E40" s="61"/>
      <c r="F40" s="6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61"/>
      <c r="D41" s="61"/>
      <c r="E41" s="61"/>
      <c r="F41" s="6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60"/>
      <c r="D42" s="60"/>
      <c r="E42" s="61"/>
      <c r="F42" s="6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60"/>
      <c r="D43" s="60"/>
      <c r="E43" s="61"/>
      <c r="F43" s="6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60"/>
      <c r="D44" s="60"/>
      <c r="E44" s="61"/>
      <c r="F44" s="6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60"/>
      <c r="D45" s="60"/>
      <c r="E45" s="61"/>
      <c r="F45" s="6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60"/>
      <c r="D46" s="60"/>
      <c r="E46" s="61"/>
      <c r="F46" s="6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60"/>
      <c r="D47" s="60"/>
      <c r="E47" s="61"/>
      <c r="F47" s="6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60"/>
      <c r="D48" s="60"/>
      <c r="E48" s="61"/>
      <c r="F48" s="6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60"/>
      <c r="D49" s="60"/>
      <c r="E49" s="61"/>
      <c r="F49" s="6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60"/>
      <c r="D50" s="60"/>
      <c r="E50" s="61"/>
      <c r="F50" s="6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60"/>
      <c r="D51" s="60"/>
      <c r="E51" s="61"/>
      <c r="F51" s="6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60"/>
      <c r="D52" s="60"/>
      <c r="E52" s="61"/>
      <c r="F52" s="6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60"/>
      <c r="D53" s="60"/>
      <c r="E53" s="61"/>
      <c r="F53" s="6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60"/>
      <c r="D54" s="60"/>
      <c r="E54" s="61"/>
      <c r="F54" s="6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60"/>
      <c r="D55" s="60"/>
      <c r="E55" s="61"/>
      <c r="F55" s="6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60"/>
      <c r="D56" s="60"/>
      <c r="E56" s="61"/>
      <c r="F56" s="6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60"/>
      <c r="D57" s="60"/>
      <c r="E57" s="61"/>
      <c r="F57" s="61"/>
      <c r="G57" s="45"/>
      <c r="H57" s="37">
        <v>7000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T58" si="0">SUM(G7:G57)</f>
        <v>0</v>
      </c>
      <c r="H58" s="47">
        <f t="shared" si="0"/>
        <v>410719</v>
      </c>
      <c r="I58" s="47">
        <f t="shared" si="0"/>
        <v>33644</v>
      </c>
      <c r="J58" s="47">
        <f t="shared" si="0"/>
        <v>33643</v>
      </c>
      <c r="K58" s="47">
        <f t="shared" si="0"/>
        <v>33644</v>
      </c>
      <c r="L58" s="47">
        <f t="shared" si="0"/>
        <v>33642</v>
      </c>
      <c r="M58" s="47">
        <f t="shared" si="0"/>
        <v>33644</v>
      </c>
      <c r="N58" s="7">
        <f t="shared" si="0"/>
        <v>33643</v>
      </c>
      <c r="O58" s="7">
        <f t="shared" si="0"/>
        <v>33644</v>
      </c>
      <c r="P58" s="7">
        <f t="shared" si="0"/>
        <v>33642</v>
      </c>
      <c r="Q58" s="7">
        <f t="shared" si="0"/>
        <v>33644</v>
      </c>
      <c r="R58" s="7">
        <f t="shared" si="0"/>
        <v>33643</v>
      </c>
      <c r="S58" s="7">
        <f t="shared" si="0"/>
        <v>33644</v>
      </c>
      <c r="T58" s="7">
        <f t="shared" si="0"/>
        <v>33642</v>
      </c>
    </row>
    <row r="59" spans="1:20" x14ac:dyDescent="0.25">
      <c r="H59" s="50"/>
      <c r="I59" s="50"/>
      <c r="J59" s="50"/>
    </row>
    <row r="60" spans="1:20" x14ac:dyDescent="0.25">
      <c r="C60" s="62"/>
      <c r="D60" s="62"/>
      <c r="E60" s="62"/>
      <c r="F60" s="62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5:K5"/>
    <mergeCell ref="I4:T4"/>
    <mergeCell ref="R5:T5"/>
    <mergeCell ref="O5:Q5"/>
    <mergeCell ref="L5:N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workbookViewId="0">
      <pane xSplit="6" ySplit="6" topLeftCell="G28" activePane="bottomRight" state="frozen"/>
      <selection pane="topRight"/>
      <selection pane="bottomLeft"/>
      <selection pane="bottomRight" activeCell="G57" sqref="G57"/>
    </sheetView>
  </sheetViews>
  <sheetFormatPr defaultColWidth="9.08984375" defaultRowHeight="15.05" x14ac:dyDescent="0.25"/>
  <cols>
    <col min="1" max="1" width="9.08984375" style="32"/>
    <col min="2" max="2" width="44.36328125" style="36" customWidth="1"/>
    <col min="3" max="6" width="13" style="36" hidden="1" customWidth="1"/>
    <col min="7" max="9" width="18.453125" style="39" customWidth="1"/>
    <col min="10" max="12" width="20.453125" style="40" customWidth="1"/>
    <col min="13" max="15" width="18.6328125" style="40" customWidth="1"/>
    <col min="16" max="18" width="19.90625" style="40" customWidth="1"/>
    <col min="19" max="19" width="21" style="40" customWidth="1"/>
    <col min="20" max="20" width="9.08984375" style="32"/>
  </cols>
  <sheetData>
    <row r="1" spans="1:19" x14ac:dyDescent="0.25">
      <c r="S1" s="41" t="s">
        <v>236</v>
      </c>
    </row>
    <row r="3" spans="1:19" ht="15.85" customHeight="1" x14ac:dyDescent="0.25">
      <c r="A3" s="32" t="s">
        <v>237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32.25" customHeight="1" x14ac:dyDescent="0.25">
      <c r="A4" s="135"/>
      <c r="B4" s="91" t="s">
        <v>51</v>
      </c>
      <c r="C4" s="104" t="s">
        <v>52</v>
      </c>
      <c r="D4" s="105"/>
      <c r="E4" s="105"/>
      <c r="F4" s="106"/>
      <c r="G4" s="107" t="s">
        <v>238</v>
      </c>
      <c r="H4" s="132" t="s">
        <v>55</v>
      </c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4"/>
    </row>
    <row r="5" spans="1:19" s="42" customFormat="1" ht="54.8" customHeight="1" x14ac:dyDescent="0.25">
      <c r="A5" s="135"/>
      <c r="B5" s="91"/>
      <c r="C5" s="101" t="s">
        <v>56</v>
      </c>
      <c r="D5" s="101"/>
      <c r="E5" s="108" t="s">
        <v>239</v>
      </c>
      <c r="F5" s="109"/>
      <c r="G5" s="107"/>
      <c r="H5" s="129" t="s">
        <v>60</v>
      </c>
      <c r="I5" s="130"/>
      <c r="J5" s="131"/>
      <c r="K5" s="129" t="s">
        <v>61</v>
      </c>
      <c r="L5" s="130"/>
      <c r="M5" s="131"/>
      <c r="N5" s="129" t="s">
        <v>62</v>
      </c>
      <c r="O5" s="130"/>
      <c r="P5" s="131"/>
      <c r="Q5" s="129" t="s">
        <v>63</v>
      </c>
      <c r="R5" s="130"/>
      <c r="S5" s="131"/>
    </row>
    <row r="6" spans="1:19" s="44" customFormat="1" x14ac:dyDescent="0.25">
      <c r="A6" s="135"/>
      <c r="B6" s="91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80" t="s">
        <v>132</v>
      </c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</row>
    <row r="7" spans="1:19" x14ac:dyDescent="0.25">
      <c r="A7" s="31">
        <v>1</v>
      </c>
      <c r="B7" s="3" t="s">
        <v>78</v>
      </c>
      <c r="C7" s="55"/>
      <c r="D7" s="55"/>
      <c r="E7" s="31"/>
      <c r="F7" s="31"/>
      <c r="G7" s="37">
        <v>4022</v>
      </c>
      <c r="H7" s="37">
        <v>337</v>
      </c>
      <c r="I7" s="37">
        <v>335</v>
      </c>
      <c r="J7" s="11">
        <v>336</v>
      </c>
      <c r="K7" s="11">
        <v>333</v>
      </c>
      <c r="L7" s="11">
        <v>337</v>
      </c>
      <c r="M7" s="11">
        <v>334</v>
      </c>
      <c r="N7" s="11">
        <v>337</v>
      </c>
      <c r="O7" s="11">
        <v>333</v>
      </c>
      <c r="P7" s="11">
        <v>336</v>
      </c>
      <c r="Q7" s="11">
        <v>334</v>
      </c>
      <c r="R7" s="11">
        <v>337</v>
      </c>
      <c r="S7" s="11">
        <v>333</v>
      </c>
    </row>
    <row r="8" spans="1:19" x14ac:dyDescent="0.25">
      <c r="A8" s="31">
        <v>2</v>
      </c>
      <c r="B8" s="3" t="s">
        <v>79</v>
      </c>
      <c r="C8" s="55"/>
      <c r="D8" s="55"/>
      <c r="E8" s="31"/>
      <c r="F8" s="31"/>
      <c r="G8" s="37">
        <v>2497</v>
      </c>
      <c r="H8" s="37">
        <v>209</v>
      </c>
      <c r="I8" s="37">
        <v>207</v>
      </c>
      <c r="J8" s="11">
        <v>210</v>
      </c>
      <c r="K8" s="11">
        <v>206</v>
      </c>
      <c r="L8" s="11">
        <v>209</v>
      </c>
      <c r="M8" s="11">
        <v>208</v>
      </c>
      <c r="N8" s="11">
        <v>209</v>
      </c>
      <c r="O8" s="11">
        <v>206</v>
      </c>
      <c r="P8" s="11">
        <v>210</v>
      </c>
      <c r="Q8" s="11">
        <v>207</v>
      </c>
      <c r="R8" s="11">
        <v>209</v>
      </c>
      <c r="S8" s="11">
        <v>207</v>
      </c>
    </row>
    <row r="9" spans="1:19" x14ac:dyDescent="0.25">
      <c r="A9" s="31">
        <v>3</v>
      </c>
      <c r="B9" s="3" t="s">
        <v>80</v>
      </c>
      <c r="C9" s="55"/>
      <c r="D9" s="55"/>
      <c r="E9" s="31"/>
      <c r="F9" s="31"/>
      <c r="G9" s="37">
        <v>5057</v>
      </c>
      <c r="H9" s="37">
        <v>422</v>
      </c>
      <c r="I9" s="37">
        <v>422</v>
      </c>
      <c r="J9" s="11">
        <v>421</v>
      </c>
      <c r="K9" s="11">
        <v>421</v>
      </c>
      <c r="L9" s="11">
        <v>422</v>
      </c>
      <c r="M9" s="11">
        <v>421</v>
      </c>
      <c r="N9" s="11">
        <v>422</v>
      </c>
      <c r="O9" s="11">
        <v>421</v>
      </c>
      <c r="P9" s="11">
        <v>421</v>
      </c>
      <c r="Q9" s="11">
        <v>422</v>
      </c>
      <c r="R9" s="11">
        <v>422</v>
      </c>
      <c r="S9" s="11">
        <v>420</v>
      </c>
    </row>
    <row r="10" spans="1:19" x14ac:dyDescent="0.25">
      <c r="A10" s="31">
        <v>4</v>
      </c>
      <c r="B10" s="3" t="s">
        <v>81</v>
      </c>
      <c r="C10" s="55"/>
      <c r="D10" s="55"/>
      <c r="E10" s="31"/>
      <c r="F10" s="31"/>
      <c r="G10" s="37">
        <v>3102</v>
      </c>
      <c r="H10" s="37">
        <v>257</v>
      </c>
      <c r="I10" s="37">
        <v>257</v>
      </c>
      <c r="J10" s="11">
        <v>259</v>
      </c>
      <c r="K10" s="11">
        <v>258</v>
      </c>
      <c r="L10" s="11">
        <v>258</v>
      </c>
      <c r="M10" s="11">
        <v>261</v>
      </c>
      <c r="N10" s="11">
        <v>258</v>
      </c>
      <c r="O10" s="11">
        <v>259</v>
      </c>
      <c r="P10" s="11">
        <v>260</v>
      </c>
      <c r="Q10" s="11">
        <v>259</v>
      </c>
      <c r="R10" s="11">
        <v>258</v>
      </c>
      <c r="S10" s="11">
        <v>258</v>
      </c>
    </row>
    <row r="11" spans="1:19" x14ac:dyDescent="0.25">
      <c r="A11" s="31">
        <v>5</v>
      </c>
      <c r="B11" s="3" t="s">
        <v>82</v>
      </c>
      <c r="C11" s="55"/>
      <c r="D11" s="55"/>
      <c r="E11" s="31"/>
      <c r="F11" s="31"/>
      <c r="G11" s="37">
        <v>2851</v>
      </c>
      <c r="H11" s="37">
        <v>237</v>
      </c>
      <c r="I11" s="37">
        <v>236</v>
      </c>
      <c r="J11" s="11">
        <v>237</v>
      </c>
      <c r="K11" s="11">
        <v>241</v>
      </c>
      <c r="L11" s="11">
        <v>238</v>
      </c>
      <c r="M11" s="11">
        <v>236</v>
      </c>
      <c r="N11" s="11">
        <v>240</v>
      </c>
      <c r="O11" s="11">
        <v>238</v>
      </c>
      <c r="P11" s="11">
        <v>239</v>
      </c>
      <c r="Q11" s="11">
        <v>238</v>
      </c>
      <c r="R11" s="11">
        <v>240</v>
      </c>
      <c r="S11" s="11">
        <v>231</v>
      </c>
    </row>
    <row r="12" spans="1:19" x14ac:dyDescent="0.25">
      <c r="A12" s="31">
        <v>6</v>
      </c>
      <c r="B12" s="3" t="s">
        <v>83</v>
      </c>
      <c r="C12" s="55"/>
      <c r="D12" s="55"/>
      <c r="E12" s="31"/>
      <c r="F12" s="31"/>
      <c r="G12" s="37">
        <v>4376</v>
      </c>
      <c r="H12" s="37">
        <v>365</v>
      </c>
      <c r="I12" s="37">
        <v>365</v>
      </c>
      <c r="J12" s="11">
        <v>364</v>
      </c>
      <c r="K12" s="11">
        <v>365</v>
      </c>
      <c r="L12" s="11">
        <v>365</v>
      </c>
      <c r="M12" s="11">
        <v>364</v>
      </c>
      <c r="N12" s="11">
        <v>365</v>
      </c>
      <c r="O12" s="11">
        <v>365</v>
      </c>
      <c r="P12" s="11">
        <v>364</v>
      </c>
      <c r="Q12" s="11">
        <v>365</v>
      </c>
      <c r="R12" s="11">
        <v>365</v>
      </c>
      <c r="S12" s="11">
        <v>364</v>
      </c>
    </row>
    <row r="13" spans="1:19" x14ac:dyDescent="0.25">
      <c r="A13" s="31">
        <v>7</v>
      </c>
      <c r="B13" s="3" t="s">
        <v>84</v>
      </c>
      <c r="C13" s="55"/>
      <c r="D13" s="55"/>
      <c r="E13" s="31"/>
      <c r="F13" s="31"/>
      <c r="G13" s="37">
        <v>3865</v>
      </c>
      <c r="H13" s="37">
        <v>321</v>
      </c>
      <c r="I13" s="37">
        <v>321</v>
      </c>
      <c r="J13" s="11">
        <v>322</v>
      </c>
      <c r="K13" s="11">
        <v>321</v>
      </c>
      <c r="L13" s="11">
        <v>321</v>
      </c>
      <c r="M13" s="11">
        <v>325</v>
      </c>
      <c r="N13" s="11">
        <v>321</v>
      </c>
      <c r="O13" s="11">
        <v>321</v>
      </c>
      <c r="P13" s="11">
        <v>322</v>
      </c>
      <c r="Q13" s="11">
        <v>321</v>
      </c>
      <c r="R13" s="11">
        <v>321</v>
      </c>
      <c r="S13" s="11">
        <v>328</v>
      </c>
    </row>
    <row r="14" spans="1:19" x14ac:dyDescent="0.25">
      <c r="A14" s="31">
        <v>8</v>
      </c>
      <c r="B14" s="3" t="s">
        <v>85</v>
      </c>
      <c r="C14" s="55"/>
      <c r="D14" s="55"/>
      <c r="E14" s="31"/>
      <c r="F14" s="31"/>
      <c r="G14" s="37">
        <v>3090</v>
      </c>
      <c r="H14" s="37">
        <v>259</v>
      </c>
      <c r="I14" s="37">
        <v>258</v>
      </c>
      <c r="J14" s="11">
        <v>256</v>
      </c>
      <c r="K14" s="11">
        <v>258</v>
      </c>
      <c r="L14" s="11">
        <v>259</v>
      </c>
      <c r="M14" s="11">
        <v>255</v>
      </c>
      <c r="N14" s="11">
        <v>259</v>
      </c>
      <c r="O14" s="11">
        <v>258</v>
      </c>
      <c r="P14" s="11">
        <v>256</v>
      </c>
      <c r="Q14" s="11">
        <v>258</v>
      </c>
      <c r="R14" s="11">
        <v>259</v>
      </c>
      <c r="S14" s="11">
        <v>255</v>
      </c>
    </row>
    <row r="15" spans="1:19" x14ac:dyDescent="0.25">
      <c r="A15" s="31">
        <v>9</v>
      </c>
      <c r="B15" s="3" t="s">
        <v>86</v>
      </c>
      <c r="C15" s="55"/>
      <c r="D15" s="55"/>
      <c r="E15" s="31"/>
      <c r="F15" s="31"/>
      <c r="G15" s="37">
        <v>1974</v>
      </c>
      <c r="H15" s="37">
        <v>166</v>
      </c>
      <c r="I15" s="37">
        <v>165</v>
      </c>
      <c r="J15" s="11">
        <v>163</v>
      </c>
      <c r="K15" s="11">
        <v>177</v>
      </c>
      <c r="L15" s="11">
        <v>166</v>
      </c>
      <c r="M15" s="11">
        <v>162</v>
      </c>
      <c r="N15" s="11">
        <v>166</v>
      </c>
      <c r="O15" s="11">
        <v>165</v>
      </c>
      <c r="P15" s="11">
        <v>163</v>
      </c>
      <c r="Q15" s="11">
        <v>165</v>
      </c>
      <c r="R15" s="11">
        <v>166</v>
      </c>
      <c r="S15" s="11">
        <v>150</v>
      </c>
    </row>
    <row r="16" spans="1:19" x14ac:dyDescent="0.25">
      <c r="A16" s="31">
        <v>10</v>
      </c>
      <c r="B16" s="3" t="s">
        <v>87</v>
      </c>
      <c r="C16" s="55"/>
      <c r="D16" s="55"/>
      <c r="E16" s="31"/>
      <c r="F16" s="31"/>
      <c r="G16" s="37">
        <v>1978</v>
      </c>
      <c r="H16" s="37">
        <v>164</v>
      </c>
      <c r="I16" s="37">
        <v>166</v>
      </c>
      <c r="J16" s="11">
        <v>163</v>
      </c>
      <c r="K16" s="11">
        <v>167</v>
      </c>
      <c r="L16" s="11">
        <v>164</v>
      </c>
      <c r="M16" s="11">
        <v>164</v>
      </c>
      <c r="N16" s="11">
        <v>164</v>
      </c>
      <c r="O16" s="11">
        <v>167</v>
      </c>
      <c r="P16" s="11">
        <v>163</v>
      </c>
      <c r="Q16" s="11">
        <v>167</v>
      </c>
      <c r="R16" s="11">
        <v>164</v>
      </c>
      <c r="S16" s="11">
        <v>165</v>
      </c>
    </row>
    <row r="17" spans="1:19" x14ac:dyDescent="0.25">
      <c r="A17" s="31">
        <v>11</v>
      </c>
      <c r="B17" s="3" t="s">
        <v>88</v>
      </c>
      <c r="C17" s="55"/>
      <c r="D17" s="55"/>
      <c r="E17" s="31"/>
      <c r="F17" s="31"/>
      <c r="G17" s="37">
        <v>5448</v>
      </c>
      <c r="H17" s="37">
        <v>453</v>
      </c>
      <c r="I17" s="37">
        <v>453</v>
      </c>
      <c r="J17" s="11">
        <v>452</v>
      </c>
      <c r="K17" s="11">
        <v>456</v>
      </c>
      <c r="L17" s="11">
        <v>454</v>
      </c>
      <c r="M17" s="11">
        <v>454</v>
      </c>
      <c r="N17" s="11">
        <v>454</v>
      </c>
      <c r="O17" s="11">
        <v>456</v>
      </c>
      <c r="P17" s="11">
        <v>452</v>
      </c>
      <c r="Q17" s="11">
        <v>454</v>
      </c>
      <c r="R17" s="11">
        <v>454</v>
      </c>
      <c r="S17" s="11">
        <v>456</v>
      </c>
    </row>
    <row r="18" spans="1:19" x14ac:dyDescent="0.25">
      <c r="A18" s="31">
        <v>12</v>
      </c>
      <c r="B18" s="3" t="s">
        <v>89</v>
      </c>
      <c r="C18" s="55"/>
      <c r="D18" s="55"/>
      <c r="E18" s="31"/>
      <c r="F18" s="31"/>
      <c r="G18" s="37">
        <v>16316</v>
      </c>
      <c r="H18" s="37">
        <v>1359</v>
      </c>
      <c r="I18" s="37">
        <v>1358</v>
      </c>
      <c r="J18" s="11">
        <v>1360</v>
      </c>
      <c r="K18" s="11">
        <v>1358</v>
      </c>
      <c r="L18" s="11">
        <v>1359</v>
      </c>
      <c r="M18" s="11">
        <v>1364</v>
      </c>
      <c r="N18" s="11">
        <v>1359</v>
      </c>
      <c r="O18" s="11">
        <v>1358</v>
      </c>
      <c r="P18" s="11">
        <v>1360</v>
      </c>
      <c r="Q18" s="11">
        <v>1358</v>
      </c>
      <c r="R18" s="11">
        <v>1359</v>
      </c>
      <c r="S18" s="11">
        <v>1364</v>
      </c>
    </row>
    <row r="19" spans="1:19" x14ac:dyDescent="0.25">
      <c r="A19" s="31">
        <v>13</v>
      </c>
      <c r="B19" s="3" t="s">
        <v>90</v>
      </c>
      <c r="C19" s="55"/>
      <c r="D19" s="55"/>
      <c r="E19" s="31"/>
      <c r="F19" s="31"/>
      <c r="G19" s="37">
        <v>14720</v>
      </c>
      <c r="H19" s="37">
        <v>1228</v>
      </c>
      <c r="I19" s="37">
        <v>1226</v>
      </c>
      <c r="J19" s="11">
        <v>1228</v>
      </c>
      <c r="K19" s="11">
        <v>1225</v>
      </c>
      <c r="L19" s="11">
        <v>1228</v>
      </c>
      <c r="M19" s="11">
        <v>1225</v>
      </c>
      <c r="N19" s="11">
        <v>1228</v>
      </c>
      <c r="O19" s="11">
        <v>1225</v>
      </c>
      <c r="P19" s="11">
        <v>1228</v>
      </c>
      <c r="Q19" s="11">
        <v>1225</v>
      </c>
      <c r="R19" s="11">
        <v>1228</v>
      </c>
      <c r="S19" s="11">
        <v>1226</v>
      </c>
    </row>
    <row r="20" spans="1:19" x14ac:dyDescent="0.25">
      <c r="A20" s="31">
        <v>14</v>
      </c>
      <c r="B20" s="3" t="s">
        <v>91</v>
      </c>
      <c r="C20" s="55"/>
      <c r="D20" s="55"/>
      <c r="E20" s="31"/>
      <c r="F20" s="31"/>
      <c r="G20" s="37">
        <v>9562</v>
      </c>
      <c r="H20" s="37">
        <v>799</v>
      </c>
      <c r="I20" s="37">
        <v>797</v>
      </c>
      <c r="J20" s="11">
        <v>798</v>
      </c>
      <c r="K20" s="11">
        <v>795</v>
      </c>
      <c r="L20" s="11">
        <v>799</v>
      </c>
      <c r="M20" s="11">
        <v>795</v>
      </c>
      <c r="N20" s="11">
        <v>799</v>
      </c>
      <c r="O20" s="11">
        <v>795</v>
      </c>
      <c r="P20" s="11">
        <v>798</v>
      </c>
      <c r="Q20" s="11">
        <v>796</v>
      </c>
      <c r="R20" s="11">
        <v>799</v>
      </c>
      <c r="S20" s="11">
        <v>792</v>
      </c>
    </row>
    <row r="21" spans="1:19" ht="30.05" x14ac:dyDescent="0.25">
      <c r="A21" s="31">
        <v>15</v>
      </c>
      <c r="B21" s="3" t="s">
        <v>92</v>
      </c>
      <c r="C21" s="55"/>
      <c r="D21" s="55"/>
      <c r="E21" s="31"/>
      <c r="F21" s="31"/>
      <c r="G21" s="37">
        <v>3817</v>
      </c>
      <c r="H21" s="37">
        <v>318</v>
      </c>
      <c r="I21" s="37">
        <v>317</v>
      </c>
      <c r="J21" s="11">
        <v>318</v>
      </c>
      <c r="K21" s="11">
        <v>317</v>
      </c>
      <c r="L21" s="11">
        <v>318</v>
      </c>
      <c r="M21" s="11">
        <v>318</v>
      </c>
      <c r="N21" s="11">
        <v>319</v>
      </c>
      <c r="O21" s="11">
        <v>318</v>
      </c>
      <c r="P21" s="11">
        <v>319</v>
      </c>
      <c r="Q21" s="11">
        <v>318</v>
      </c>
      <c r="R21" s="11">
        <v>319</v>
      </c>
      <c r="S21" s="11">
        <v>318</v>
      </c>
    </row>
    <row r="22" spans="1:19" x14ac:dyDescent="0.25">
      <c r="A22" s="31">
        <v>16</v>
      </c>
      <c r="B22" s="3" t="s">
        <v>93</v>
      </c>
      <c r="C22" s="55"/>
      <c r="D22" s="55"/>
      <c r="E22" s="31"/>
      <c r="F22" s="31"/>
      <c r="G22" s="37">
        <v>7652</v>
      </c>
      <c r="H22" s="37">
        <v>638</v>
      </c>
      <c r="I22" s="37">
        <v>638</v>
      </c>
      <c r="J22" s="11">
        <v>637</v>
      </c>
      <c r="K22" s="11">
        <v>638</v>
      </c>
      <c r="L22" s="11">
        <v>638</v>
      </c>
      <c r="M22" s="11">
        <v>637</v>
      </c>
      <c r="N22" s="11">
        <v>638</v>
      </c>
      <c r="O22" s="11">
        <v>638</v>
      </c>
      <c r="P22" s="11">
        <v>637</v>
      </c>
      <c r="Q22" s="11">
        <v>638</v>
      </c>
      <c r="R22" s="11">
        <v>638</v>
      </c>
      <c r="S22" s="11">
        <v>637</v>
      </c>
    </row>
    <row r="23" spans="1:19" x14ac:dyDescent="0.25">
      <c r="A23" s="31">
        <v>17</v>
      </c>
      <c r="B23" s="3" t="s">
        <v>94</v>
      </c>
      <c r="C23" s="55"/>
      <c r="D23" s="55"/>
      <c r="E23" s="31"/>
      <c r="F23" s="31"/>
      <c r="G23" s="37">
        <v>5233</v>
      </c>
      <c r="H23" s="37">
        <v>436</v>
      </c>
      <c r="I23" s="37">
        <v>436</v>
      </c>
      <c r="J23" s="11">
        <v>435</v>
      </c>
      <c r="K23" s="11">
        <v>439</v>
      </c>
      <c r="L23" s="11">
        <v>436</v>
      </c>
      <c r="M23" s="11">
        <v>436</v>
      </c>
      <c r="N23" s="11">
        <v>436</v>
      </c>
      <c r="O23" s="11">
        <v>437</v>
      </c>
      <c r="P23" s="11">
        <v>435</v>
      </c>
      <c r="Q23" s="11">
        <v>437</v>
      </c>
      <c r="R23" s="11">
        <v>436</v>
      </c>
      <c r="S23" s="11">
        <v>434</v>
      </c>
    </row>
    <row r="24" spans="1:19" ht="30.05" x14ac:dyDescent="0.25">
      <c r="A24" s="31">
        <v>18</v>
      </c>
      <c r="B24" s="3" t="s">
        <v>95</v>
      </c>
      <c r="C24" s="55"/>
      <c r="D24" s="55"/>
      <c r="E24" s="31"/>
      <c r="F24" s="31"/>
      <c r="G24" s="37">
        <v>3000</v>
      </c>
      <c r="H24" s="37">
        <v>250</v>
      </c>
      <c r="I24" s="37">
        <v>250</v>
      </c>
      <c r="J24" s="11">
        <v>250</v>
      </c>
      <c r="K24" s="11">
        <v>250</v>
      </c>
      <c r="L24" s="11">
        <v>250</v>
      </c>
      <c r="M24" s="11">
        <v>250</v>
      </c>
      <c r="N24" s="11">
        <v>250</v>
      </c>
      <c r="O24" s="11">
        <v>250</v>
      </c>
      <c r="P24" s="11">
        <v>250</v>
      </c>
      <c r="Q24" s="11">
        <v>250</v>
      </c>
      <c r="R24" s="11">
        <v>250</v>
      </c>
      <c r="S24" s="11">
        <v>250</v>
      </c>
    </row>
    <row r="25" spans="1:19" x14ac:dyDescent="0.25">
      <c r="A25" s="31">
        <v>19</v>
      </c>
      <c r="B25" s="3" t="s">
        <v>96</v>
      </c>
      <c r="C25" s="55"/>
      <c r="D25" s="55"/>
      <c r="E25" s="31"/>
      <c r="F25" s="31"/>
      <c r="G25" s="37">
        <v>780</v>
      </c>
      <c r="H25" s="37">
        <v>65</v>
      </c>
      <c r="I25" s="37">
        <v>65</v>
      </c>
      <c r="J25" s="11">
        <v>65</v>
      </c>
      <c r="K25" s="11">
        <v>65</v>
      </c>
      <c r="L25" s="11">
        <v>65</v>
      </c>
      <c r="M25" s="11">
        <v>65</v>
      </c>
      <c r="N25" s="11">
        <v>65</v>
      </c>
      <c r="O25" s="11">
        <v>65</v>
      </c>
      <c r="P25" s="11">
        <v>65</v>
      </c>
      <c r="Q25" s="11">
        <v>65</v>
      </c>
      <c r="R25" s="11">
        <v>65</v>
      </c>
      <c r="S25" s="11">
        <v>65</v>
      </c>
    </row>
    <row r="26" spans="1:19" ht="45.1" x14ac:dyDescent="0.25">
      <c r="A26" s="31">
        <v>20</v>
      </c>
      <c r="B26" s="3" t="s">
        <v>97</v>
      </c>
      <c r="C26" s="55"/>
      <c r="D26" s="55"/>
      <c r="E26" s="31"/>
      <c r="F26" s="31"/>
      <c r="G26" s="37">
        <v>0</v>
      </c>
      <c r="H26" s="37">
        <v>0</v>
      </c>
      <c r="I26" s="37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5">
      <c r="A27" s="31">
        <v>21</v>
      </c>
      <c r="B27" s="3" t="s">
        <v>98</v>
      </c>
      <c r="C27" s="55"/>
      <c r="D27" s="55"/>
      <c r="E27" s="31"/>
      <c r="F27" s="31"/>
      <c r="G27" s="37">
        <v>6858</v>
      </c>
      <c r="H27" s="37">
        <v>571</v>
      </c>
      <c r="I27" s="37">
        <v>571</v>
      </c>
      <c r="J27" s="11">
        <v>572</v>
      </c>
      <c r="K27" s="11">
        <v>571</v>
      </c>
      <c r="L27" s="11">
        <v>571</v>
      </c>
      <c r="M27" s="11">
        <v>573</v>
      </c>
      <c r="N27" s="11">
        <v>571</v>
      </c>
      <c r="O27" s="11">
        <v>571</v>
      </c>
      <c r="P27" s="11">
        <v>572</v>
      </c>
      <c r="Q27" s="11">
        <v>571</v>
      </c>
      <c r="R27" s="11">
        <v>571</v>
      </c>
      <c r="S27" s="11">
        <v>573</v>
      </c>
    </row>
    <row r="28" spans="1:19" ht="30.05" x14ac:dyDescent="0.25">
      <c r="A28" s="31">
        <v>22</v>
      </c>
      <c r="B28" s="3" t="s">
        <v>99</v>
      </c>
      <c r="C28" s="55"/>
      <c r="D28" s="55"/>
      <c r="E28" s="31"/>
      <c r="F28" s="31"/>
      <c r="G28" s="37">
        <v>24</v>
      </c>
      <c r="H28" s="37">
        <v>2</v>
      </c>
      <c r="I28" s="37">
        <v>2</v>
      </c>
      <c r="J28" s="11">
        <v>2</v>
      </c>
      <c r="K28" s="11">
        <v>2</v>
      </c>
      <c r="L28" s="11">
        <v>2</v>
      </c>
      <c r="M28" s="11">
        <v>2</v>
      </c>
      <c r="N28" s="11">
        <v>2</v>
      </c>
      <c r="O28" s="11">
        <v>2</v>
      </c>
      <c r="P28" s="11">
        <v>2</v>
      </c>
      <c r="Q28" s="11">
        <v>2</v>
      </c>
      <c r="R28" s="11">
        <v>2</v>
      </c>
      <c r="S28" s="11">
        <v>2</v>
      </c>
    </row>
    <row r="29" spans="1:19" x14ac:dyDescent="0.25">
      <c r="A29" s="31">
        <v>23</v>
      </c>
      <c r="B29" s="3" t="s">
        <v>100</v>
      </c>
      <c r="C29" s="55"/>
      <c r="D29" s="55"/>
      <c r="E29" s="31"/>
      <c r="F29" s="31"/>
      <c r="G29" s="37">
        <v>10942</v>
      </c>
      <c r="H29" s="37">
        <v>913</v>
      </c>
      <c r="I29" s="37">
        <v>912</v>
      </c>
      <c r="J29" s="11">
        <v>911</v>
      </c>
      <c r="K29" s="11">
        <v>912</v>
      </c>
      <c r="L29" s="11">
        <v>913</v>
      </c>
      <c r="M29" s="11">
        <v>910</v>
      </c>
      <c r="N29" s="11">
        <v>913</v>
      </c>
      <c r="O29" s="11">
        <v>912</v>
      </c>
      <c r="P29" s="11">
        <v>911</v>
      </c>
      <c r="Q29" s="11">
        <v>912</v>
      </c>
      <c r="R29" s="11">
        <v>913</v>
      </c>
      <c r="S29" s="11">
        <v>910</v>
      </c>
    </row>
    <row r="30" spans="1:19" x14ac:dyDescent="0.25">
      <c r="A30" s="31">
        <v>24</v>
      </c>
      <c r="B30" s="3" t="s">
        <v>101</v>
      </c>
      <c r="C30" s="55"/>
      <c r="D30" s="55"/>
      <c r="E30" s="31"/>
      <c r="F30" s="31"/>
      <c r="G30" s="37">
        <v>0</v>
      </c>
      <c r="H30" s="37">
        <v>0</v>
      </c>
      <c r="I30" s="37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x14ac:dyDescent="0.25">
      <c r="A31" s="31">
        <v>25</v>
      </c>
      <c r="B31" s="3" t="s">
        <v>102</v>
      </c>
      <c r="C31" s="55"/>
      <c r="D31" s="55"/>
      <c r="E31" s="31"/>
      <c r="F31" s="31"/>
      <c r="G31" s="37">
        <v>0</v>
      </c>
      <c r="H31" s="37">
        <v>0</v>
      </c>
      <c r="I31" s="37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</row>
    <row r="32" spans="1:19" x14ac:dyDescent="0.25">
      <c r="A32" s="31">
        <v>26</v>
      </c>
      <c r="B32" s="3" t="s">
        <v>103</v>
      </c>
      <c r="C32" s="55"/>
      <c r="D32" s="55"/>
      <c r="E32" s="31"/>
      <c r="F32" s="31"/>
      <c r="G32" s="37">
        <v>0</v>
      </c>
      <c r="H32" s="37">
        <v>0</v>
      </c>
      <c r="I32" s="37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</row>
    <row r="33" spans="1:19" ht="30.05" x14ac:dyDescent="0.25">
      <c r="A33" s="31">
        <v>27</v>
      </c>
      <c r="B33" s="3" t="s">
        <v>104</v>
      </c>
      <c r="C33" s="55"/>
      <c r="D33" s="55"/>
      <c r="E33" s="31"/>
      <c r="F33" s="31"/>
      <c r="G33" s="37">
        <v>0</v>
      </c>
      <c r="H33" s="37">
        <v>0</v>
      </c>
      <c r="I33" s="37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5">
      <c r="A34" s="31">
        <v>28</v>
      </c>
      <c r="B34" s="3" t="s">
        <v>105</v>
      </c>
      <c r="C34" s="55"/>
      <c r="D34" s="55"/>
      <c r="E34" s="31"/>
      <c r="F34" s="31"/>
      <c r="G34" s="37">
        <v>7124</v>
      </c>
      <c r="H34" s="37">
        <v>593</v>
      </c>
      <c r="I34" s="37">
        <v>592</v>
      </c>
      <c r="J34" s="11">
        <v>596</v>
      </c>
      <c r="K34" s="11">
        <v>593</v>
      </c>
      <c r="L34" s="11">
        <v>593</v>
      </c>
      <c r="M34" s="11">
        <v>595</v>
      </c>
      <c r="N34" s="11">
        <v>593</v>
      </c>
      <c r="O34" s="11">
        <v>593</v>
      </c>
      <c r="P34" s="11">
        <v>596</v>
      </c>
      <c r="Q34" s="11">
        <v>593</v>
      </c>
      <c r="R34" s="11">
        <v>593</v>
      </c>
      <c r="S34" s="11">
        <v>594</v>
      </c>
    </row>
    <row r="35" spans="1:19" x14ac:dyDescent="0.25">
      <c r="A35" s="31">
        <v>29</v>
      </c>
      <c r="B35" s="3" t="s">
        <v>106</v>
      </c>
      <c r="C35" s="55"/>
      <c r="D35" s="55"/>
      <c r="E35" s="31"/>
      <c r="F35" s="31"/>
      <c r="G35" s="37">
        <v>2671</v>
      </c>
      <c r="H35" s="37">
        <v>223</v>
      </c>
      <c r="I35" s="37">
        <v>223</v>
      </c>
      <c r="J35" s="11">
        <v>223</v>
      </c>
      <c r="K35" s="11">
        <v>223</v>
      </c>
      <c r="L35" s="11">
        <v>223</v>
      </c>
      <c r="M35" s="11">
        <v>221</v>
      </c>
      <c r="N35" s="11">
        <v>223</v>
      </c>
      <c r="O35" s="11">
        <v>223</v>
      </c>
      <c r="P35" s="11">
        <v>223</v>
      </c>
      <c r="Q35" s="11">
        <v>223</v>
      </c>
      <c r="R35" s="11">
        <v>223</v>
      </c>
      <c r="S35" s="11">
        <v>220</v>
      </c>
    </row>
    <row r="36" spans="1:19" x14ac:dyDescent="0.25">
      <c r="A36" s="31">
        <v>30</v>
      </c>
      <c r="B36" s="3" t="s">
        <v>107</v>
      </c>
      <c r="C36" s="55"/>
      <c r="D36" s="55"/>
      <c r="E36" s="31"/>
      <c r="F36" s="31"/>
      <c r="G36" s="37">
        <v>0</v>
      </c>
      <c r="H36" s="37">
        <v>0</v>
      </c>
      <c r="I36" s="37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5">
      <c r="A37" s="31">
        <v>31</v>
      </c>
      <c r="B37" s="3" t="s">
        <v>108</v>
      </c>
      <c r="C37" s="55"/>
      <c r="D37" s="55"/>
      <c r="E37" s="31"/>
      <c r="F37" s="31"/>
      <c r="G37" s="37">
        <v>0</v>
      </c>
      <c r="H37" s="37">
        <v>0</v>
      </c>
      <c r="I37" s="37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5">
      <c r="A38" s="31">
        <v>32</v>
      </c>
      <c r="B38" s="3" t="s">
        <v>109</v>
      </c>
      <c r="C38" s="55"/>
      <c r="D38" s="55"/>
      <c r="E38" s="31"/>
      <c r="F38" s="31"/>
      <c r="G38" s="37">
        <v>0</v>
      </c>
      <c r="H38" s="37">
        <v>0</v>
      </c>
      <c r="I38" s="37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5">
      <c r="A39" s="31">
        <v>33</v>
      </c>
      <c r="B39" s="3" t="s">
        <v>110</v>
      </c>
      <c r="C39" s="55"/>
      <c r="D39" s="55"/>
      <c r="E39" s="31"/>
      <c r="F39" s="31"/>
      <c r="G39" s="37">
        <v>0</v>
      </c>
      <c r="H39" s="37">
        <v>0</v>
      </c>
      <c r="I39" s="37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5">
      <c r="A40" s="31">
        <v>34</v>
      </c>
      <c r="B40" s="3" t="s">
        <v>111</v>
      </c>
      <c r="C40" s="55"/>
      <c r="D40" s="55"/>
      <c r="E40" s="31"/>
      <c r="F40" s="31"/>
      <c r="G40" s="37">
        <v>0</v>
      </c>
      <c r="H40" s="37">
        <v>0</v>
      </c>
      <c r="I40" s="37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5">
      <c r="A41" s="31">
        <v>35</v>
      </c>
      <c r="B41" s="3" t="s">
        <v>112</v>
      </c>
      <c r="C41" s="31"/>
      <c r="D41" s="31"/>
      <c r="E41" s="31"/>
      <c r="F41" s="31"/>
      <c r="G41" s="37">
        <v>0</v>
      </c>
      <c r="H41" s="37">
        <v>0</v>
      </c>
      <c r="I41" s="37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5">
      <c r="A42" s="31">
        <v>36</v>
      </c>
      <c r="B42" s="3" t="s">
        <v>113</v>
      </c>
      <c r="C42" s="55"/>
      <c r="D42" s="55"/>
      <c r="E42" s="31"/>
      <c r="F42" s="31"/>
      <c r="G42" s="37">
        <v>0</v>
      </c>
      <c r="H42" s="37">
        <v>0</v>
      </c>
      <c r="I42" s="37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5">
      <c r="A43" s="31">
        <v>37</v>
      </c>
      <c r="B43" s="3" t="s">
        <v>114</v>
      </c>
      <c r="C43" s="55"/>
      <c r="D43" s="55"/>
      <c r="E43" s="31"/>
      <c r="F43" s="31"/>
      <c r="G43" s="37">
        <v>0</v>
      </c>
      <c r="H43" s="37">
        <v>0</v>
      </c>
      <c r="I43" s="37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5">
      <c r="A44" s="31">
        <v>38</v>
      </c>
      <c r="B44" s="3" t="s">
        <v>115</v>
      </c>
      <c r="C44" s="55"/>
      <c r="D44" s="55"/>
      <c r="E44" s="31"/>
      <c r="F44" s="31"/>
      <c r="G44" s="37">
        <v>0</v>
      </c>
      <c r="H44" s="37">
        <v>0</v>
      </c>
      <c r="I44" s="37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5">
      <c r="A45" s="31">
        <v>39</v>
      </c>
      <c r="B45" s="3" t="s">
        <v>116</v>
      </c>
      <c r="C45" s="55"/>
      <c r="D45" s="55"/>
      <c r="E45" s="31"/>
      <c r="F45" s="31"/>
      <c r="G45" s="37">
        <v>0</v>
      </c>
      <c r="H45" s="37">
        <v>0</v>
      </c>
      <c r="I45" s="37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5">
      <c r="A46" s="31">
        <v>40</v>
      </c>
      <c r="B46" s="3" t="s">
        <v>117</v>
      </c>
      <c r="C46" s="55"/>
      <c r="D46" s="55"/>
      <c r="E46" s="31"/>
      <c r="F46" s="31"/>
      <c r="G46" s="37">
        <v>140</v>
      </c>
      <c r="H46" s="37">
        <v>12</v>
      </c>
      <c r="I46" s="37">
        <v>12</v>
      </c>
      <c r="J46" s="11">
        <v>11</v>
      </c>
      <c r="K46" s="11">
        <v>12</v>
      </c>
      <c r="L46" s="11">
        <v>12</v>
      </c>
      <c r="M46" s="11">
        <v>11</v>
      </c>
      <c r="N46" s="11">
        <v>12</v>
      </c>
      <c r="O46" s="11">
        <v>12</v>
      </c>
      <c r="P46" s="11">
        <v>11</v>
      </c>
      <c r="Q46" s="11">
        <v>12</v>
      </c>
      <c r="R46" s="11">
        <v>12</v>
      </c>
      <c r="S46" s="11">
        <v>11</v>
      </c>
    </row>
    <row r="47" spans="1:19" x14ac:dyDescent="0.25">
      <c r="A47" s="31">
        <v>41</v>
      </c>
      <c r="B47" s="3" t="s">
        <v>118</v>
      </c>
      <c r="C47" s="55"/>
      <c r="D47" s="55"/>
      <c r="E47" s="31"/>
      <c r="F47" s="31"/>
      <c r="G47" s="37">
        <v>0</v>
      </c>
      <c r="H47" s="37">
        <v>0</v>
      </c>
      <c r="I47" s="37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5">
      <c r="A48" s="31">
        <v>42</v>
      </c>
      <c r="B48" s="3" t="s">
        <v>119</v>
      </c>
      <c r="C48" s="55"/>
      <c r="D48" s="55"/>
      <c r="E48" s="31"/>
      <c r="F48" s="31"/>
      <c r="G48" s="37">
        <v>0</v>
      </c>
      <c r="H48" s="37">
        <v>0</v>
      </c>
      <c r="I48" s="37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5">
      <c r="A49" s="31">
        <v>43</v>
      </c>
      <c r="B49" s="3" t="s">
        <v>120</v>
      </c>
      <c r="C49" s="55"/>
      <c r="D49" s="55"/>
      <c r="E49" s="31"/>
      <c r="F49" s="31"/>
      <c r="G49" s="37">
        <v>0</v>
      </c>
      <c r="H49" s="37">
        <v>0</v>
      </c>
      <c r="I49" s="37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5">
      <c r="A50" s="31">
        <v>44</v>
      </c>
      <c r="B50" s="3" t="s">
        <v>121</v>
      </c>
      <c r="C50" s="55"/>
      <c r="D50" s="55"/>
      <c r="E50" s="31"/>
      <c r="F50" s="31"/>
      <c r="G50" s="37">
        <v>0</v>
      </c>
      <c r="H50" s="37">
        <v>0</v>
      </c>
      <c r="I50" s="37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5">
      <c r="A51" s="31">
        <v>45</v>
      </c>
      <c r="B51" s="3" t="s">
        <v>122</v>
      </c>
      <c r="C51" s="55"/>
      <c r="D51" s="55"/>
      <c r="E51" s="31"/>
      <c r="F51" s="31"/>
      <c r="G51" s="37">
        <v>0</v>
      </c>
      <c r="H51" s="37">
        <v>0</v>
      </c>
      <c r="I51" s="37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5">
      <c r="A52" s="31">
        <v>46</v>
      </c>
      <c r="B52" s="3" t="s">
        <v>123</v>
      </c>
      <c r="C52" s="55"/>
      <c r="D52" s="55"/>
      <c r="E52" s="31"/>
      <c r="F52" s="31"/>
      <c r="G52" s="37">
        <v>0</v>
      </c>
      <c r="H52" s="37">
        <v>0</v>
      </c>
      <c r="I52" s="37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5">
      <c r="A53" s="31">
        <v>47</v>
      </c>
      <c r="B53" s="3" t="s">
        <v>124</v>
      </c>
      <c r="C53" s="55"/>
      <c r="D53" s="55"/>
      <c r="E53" s="31"/>
      <c r="F53" s="31"/>
      <c r="G53" s="37">
        <v>0</v>
      </c>
      <c r="H53" s="37">
        <v>0</v>
      </c>
      <c r="I53" s="37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5">
      <c r="A54" s="31">
        <v>48</v>
      </c>
      <c r="B54" s="3" t="s">
        <v>125</v>
      </c>
      <c r="C54" s="55"/>
      <c r="D54" s="55"/>
      <c r="E54" s="31"/>
      <c r="F54" s="31"/>
      <c r="G54" s="37">
        <v>0</v>
      </c>
      <c r="H54" s="37">
        <v>0</v>
      </c>
      <c r="I54" s="37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5">
      <c r="A55" s="31">
        <v>49</v>
      </c>
      <c r="B55" s="3" t="s">
        <v>126</v>
      </c>
      <c r="C55" s="55"/>
      <c r="D55" s="55"/>
      <c r="E55" s="31"/>
      <c r="F55" s="31"/>
      <c r="G55" s="37">
        <v>0</v>
      </c>
      <c r="H55" s="37">
        <v>0</v>
      </c>
      <c r="I55" s="37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5">
      <c r="A56" s="31">
        <v>50</v>
      </c>
      <c r="B56" s="3" t="s">
        <v>127</v>
      </c>
      <c r="C56" s="55"/>
      <c r="D56" s="55"/>
      <c r="E56" s="31"/>
      <c r="F56" s="31"/>
      <c r="G56" s="37">
        <v>0</v>
      </c>
      <c r="H56" s="37">
        <v>0</v>
      </c>
      <c r="I56" s="37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5">
      <c r="A57" s="31"/>
      <c r="B57" s="3" t="s">
        <v>317</v>
      </c>
      <c r="C57" s="55"/>
      <c r="D57" s="55"/>
      <c r="E57" s="31"/>
      <c r="F57" s="31"/>
      <c r="G57" s="37">
        <v>4933</v>
      </c>
      <c r="H57" s="37"/>
      <c r="I57" s="37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s="49" customFormat="1" ht="15.85" customHeight="1" x14ac:dyDescent="0.25">
      <c r="A58" s="34"/>
      <c r="B58" s="35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52">
        <f t="shared" ref="G58:S58" si="0">SUM(G7:G57)</f>
        <v>132032</v>
      </c>
      <c r="H58" s="52">
        <f t="shared" si="0"/>
        <v>10597</v>
      </c>
      <c r="I58" s="52">
        <f t="shared" si="0"/>
        <v>10584</v>
      </c>
      <c r="J58" s="52">
        <f t="shared" si="0"/>
        <v>10589</v>
      </c>
      <c r="K58" s="52">
        <f t="shared" si="0"/>
        <v>10603</v>
      </c>
      <c r="L58" s="52">
        <f t="shared" si="0"/>
        <v>10600</v>
      </c>
      <c r="M58" s="48">
        <f t="shared" si="0"/>
        <v>10586</v>
      </c>
      <c r="N58" s="48">
        <f t="shared" si="0"/>
        <v>10603</v>
      </c>
      <c r="O58" s="48">
        <f t="shared" si="0"/>
        <v>10588</v>
      </c>
      <c r="P58" s="48">
        <f t="shared" si="0"/>
        <v>10593</v>
      </c>
      <c r="Q58" s="48">
        <f t="shared" si="0"/>
        <v>10590</v>
      </c>
      <c r="R58" s="48">
        <f t="shared" si="0"/>
        <v>10603</v>
      </c>
      <c r="S58" s="48">
        <f t="shared" si="0"/>
        <v>10563</v>
      </c>
    </row>
    <row r="59" spans="1:19" x14ac:dyDescent="0.25">
      <c r="G59" s="50"/>
      <c r="H59" s="50"/>
      <c r="I59" s="50"/>
    </row>
    <row r="60" spans="1:19" x14ac:dyDescent="0.25">
      <c r="A60" s="53"/>
      <c r="B60" s="51"/>
      <c r="C60" s="51"/>
      <c r="D60" s="51"/>
      <c r="E60" s="51"/>
      <c r="F60" s="51"/>
      <c r="G60" s="50"/>
      <c r="H60" s="50"/>
      <c r="I60" s="50"/>
    </row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B4:B6"/>
    <mergeCell ref="A4:A6"/>
    <mergeCell ref="C5:D5"/>
    <mergeCell ref="E5:F5"/>
    <mergeCell ref="C4:F4"/>
    <mergeCell ref="G4:G6"/>
    <mergeCell ref="Q5:S5"/>
    <mergeCell ref="N5:P5"/>
    <mergeCell ref="K5:M5"/>
    <mergeCell ref="H5:J5"/>
    <mergeCell ref="H4:S4"/>
  </mergeCells>
  <pageMargins left="0.70866141732282995" right="0.70866141732282995" top="0.74803149606299002" bottom="0.74803149606299002" header="0.31496062992126" footer="0.31496062992126"/>
  <pageSetup paperSize="9" scale="42" fitToHeight="2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workbookViewId="0">
      <pane xSplit="2" ySplit="6" topLeftCell="G31" activePane="bottomRight" state="frozen"/>
      <selection pane="topRight"/>
      <selection pane="bottomLeft"/>
      <selection pane="bottomRight" activeCell="G58" sqref="G58"/>
    </sheetView>
  </sheetViews>
  <sheetFormatPr defaultColWidth="9.08984375" defaultRowHeight="15.05" x14ac:dyDescent="0.25"/>
  <cols>
    <col min="1" max="1" width="9.08984375" style="1"/>
    <col min="2" max="2" width="51.08984375" style="5" customWidth="1"/>
    <col min="3" max="6" width="13.90625" style="36" hidden="1" customWidth="1"/>
    <col min="7" max="9" width="19" style="8" customWidth="1"/>
    <col min="10" max="19" width="13.54296875" style="9" customWidth="1"/>
    <col min="20" max="20" width="9.08984375" style="1"/>
  </cols>
  <sheetData>
    <row r="1" spans="1:20" x14ac:dyDescent="0.25">
      <c r="S1" s="10" t="s">
        <v>240</v>
      </c>
    </row>
    <row r="3" spans="1:20" ht="15.85" customHeight="1" x14ac:dyDescent="0.25">
      <c r="A3" s="1" t="s">
        <v>241</v>
      </c>
      <c r="B3" s="16"/>
      <c r="C3" s="33"/>
      <c r="D3" s="33"/>
      <c r="E3" s="33"/>
      <c r="F3" s="33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0" ht="32.25" customHeight="1" x14ac:dyDescent="0.25">
      <c r="A4" s="136" t="s">
        <v>50</v>
      </c>
      <c r="B4" s="90" t="s">
        <v>51</v>
      </c>
      <c r="C4" s="104" t="s">
        <v>52</v>
      </c>
      <c r="D4" s="105"/>
      <c r="E4" s="105"/>
      <c r="F4" s="106"/>
      <c r="G4" s="137" t="s">
        <v>242</v>
      </c>
      <c r="H4" s="103" t="s">
        <v>55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20" s="2" customFormat="1" ht="41.95" customHeight="1" x14ac:dyDescent="0.25">
      <c r="A5" s="136"/>
      <c r="B5" s="90"/>
      <c r="C5" s="101" t="s">
        <v>56</v>
      </c>
      <c r="D5" s="101"/>
      <c r="E5" s="108" t="s">
        <v>239</v>
      </c>
      <c r="F5" s="109"/>
      <c r="G5" s="138"/>
      <c r="H5" s="140" t="s">
        <v>60</v>
      </c>
      <c r="I5" s="140"/>
      <c r="J5" s="140"/>
      <c r="K5" s="140" t="s">
        <v>61</v>
      </c>
      <c r="L5" s="140"/>
      <c r="M5" s="140"/>
      <c r="N5" s="140" t="s">
        <v>62</v>
      </c>
      <c r="O5" s="140"/>
      <c r="P5" s="140"/>
      <c r="Q5" s="140" t="s">
        <v>63</v>
      </c>
      <c r="R5" s="140"/>
      <c r="S5" s="140"/>
    </row>
    <row r="6" spans="1:20" s="6" customFormat="1" x14ac:dyDescent="0.25">
      <c r="A6" s="136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39"/>
      <c r="H6" s="80" t="s">
        <v>132</v>
      </c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9"/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9"/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9"/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9"/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9"/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9"/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9"/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9"/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9"/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9"/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9"/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11">
        <v>252</v>
      </c>
      <c r="H18" s="11">
        <v>21</v>
      </c>
      <c r="I18" s="11">
        <v>20</v>
      </c>
      <c r="J18" s="11">
        <v>16</v>
      </c>
      <c r="K18" s="11">
        <v>26</v>
      </c>
      <c r="L18" s="11">
        <v>21</v>
      </c>
      <c r="M18" s="11">
        <v>18</v>
      </c>
      <c r="N18" s="11">
        <v>21</v>
      </c>
      <c r="O18" s="11">
        <v>26</v>
      </c>
      <c r="P18" s="11">
        <v>16</v>
      </c>
      <c r="Q18" s="11">
        <v>25</v>
      </c>
      <c r="R18" s="11">
        <v>21</v>
      </c>
      <c r="S18" s="11">
        <v>21</v>
      </c>
      <c r="T18" s="9"/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11">
        <v>17</v>
      </c>
      <c r="H19" s="11">
        <v>2</v>
      </c>
      <c r="I19" s="11">
        <v>2</v>
      </c>
      <c r="J19" s="11">
        <v>0</v>
      </c>
      <c r="K19" s="11">
        <v>2</v>
      </c>
      <c r="L19" s="11">
        <v>2</v>
      </c>
      <c r="M19" s="11">
        <v>0</v>
      </c>
      <c r="N19" s="11">
        <v>2</v>
      </c>
      <c r="O19" s="11">
        <v>2</v>
      </c>
      <c r="P19" s="11">
        <v>0</v>
      </c>
      <c r="Q19" s="11">
        <v>2</v>
      </c>
      <c r="R19" s="11">
        <v>2</v>
      </c>
      <c r="S19" s="11">
        <v>1</v>
      </c>
      <c r="T19" s="9"/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11">
        <v>82</v>
      </c>
      <c r="H20" s="11">
        <v>6</v>
      </c>
      <c r="I20" s="11">
        <v>6</v>
      </c>
      <c r="J20" s="11">
        <v>7</v>
      </c>
      <c r="K20" s="11">
        <v>6</v>
      </c>
      <c r="L20" s="11">
        <v>6</v>
      </c>
      <c r="M20" s="11">
        <v>9</v>
      </c>
      <c r="N20" s="11">
        <v>6</v>
      </c>
      <c r="O20" s="11">
        <v>6</v>
      </c>
      <c r="P20" s="11">
        <v>7</v>
      </c>
      <c r="Q20" s="11">
        <v>6</v>
      </c>
      <c r="R20" s="11">
        <v>6</v>
      </c>
      <c r="S20" s="11">
        <v>11</v>
      </c>
      <c r="T20" s="9"/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11">
        <v>520</v>
      </c>
      <c r="H21" s="11">
        <v>44</v>
      </c>
      <c r="I21" s="11">
        <v>43</v>
      </c>
      <c r="J21" s="11">
        <v>44</v>
      </c>
      <c r="K21" s="11">
        <v>43</v>
      </c>
      <c r="L21" s="11">
        <v>44</v>
      </c>
      <c r="M21" s="11">
        <v>42</v>
      </c>
      <c r="N21" s="11">
        <v>44</v>
      </c>
      <c r="O21" s="11">
        <v>43</v>
      </c>
      <c r="P21" s="11">
        <v>44</v>
      </c>
      <c r="Q21" s="11">
        <v>43</v>
      </c>
      <c r="R21" s="11">
        <v>44</v>
      </c>
      <c r="S21" s="11">
        <v>42</v>
      </c>
      <c r="T21" s="9"/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11">
        <v>250</v>
      </c>
      <c r="H22" s="11">
        <v>21</v>
      </c>
      <c r="I22" s="11">
        <v>20</v>
      </c>
      <c r="J22" s="11">
        <v>22</v>
      </c>
      <c r="K22" s="11">
        <v>20</v>
      </c>
      <c r="L22" s="11">
        <v>21</v>
      </c>
      <c r="M22" s="11">
        <v>21</v>
      </c>
      <c r="N22" s="11">
        <v>21</v>
      </c>
      <c r="O22" s="11">
        <v>20</v>
      </c>
      <c r="P22" s="11">
        <v>22</v>
      </c>
      <c r="Q22" s="11">
        <v>20</v>
      </c>
      <c r="R22" s="11">
        <v>21</v>
      </c>
      <c r="S22" s="11">
        <v>21</v>
      </c>
      <c r="T22" s="9"/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11">
        <v>380</v>
      </c>
      <c r="H23" s="11">
        <v>32</v>
      </c>
      <c r="I23" s="11">
        <v>32</v>
      </c>
      <c r="J23" s="11">
        <v>31</v>
      </c>
      <c r="K23" s="11">
        <v>32</v>
      </c>
      <c r="L23" s="11">
        <v>32</v>
      </c>
      <c r="M23" s="11">
        <v>31</v>
      </c>
      <c r="N23" s="11">
        <v>32</v>
      </c>
      <c r="O23" s="11">
        <v>32</v>
      </c>
      <c r="P23" s="11">
        <v>31</v>
      </c>
      <c r="Q23" s="11">
        <v>33</v>
      </c>
      <c r="R23" s="11">
        <v>32</v>
      </c>
      <c r="S23" s="11">
        <v>30</v>
      </c>
      <c r="T23" s="9"/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9"/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9"/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9"/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11">
        <v>42</v>
      </c>
      <c r="H27" s="11">
        <v>4</v>
      </c>
      <c r="I27" s="11">
        <v>3</v>
      </c>
      <c r="J27" s="11">
        <v>4</v>
      </c>
      <c r="K27" s="11">
        <v>3</v>
      </c>
      <c r="L27" s="11">
        <v>4</v>
      </c>
      <c r="M27" s="11">
        <v>3</v>
      </c>
      <c r="N27" s="11">
        <v>4</v>
      </c>
      <c r="O27" s="11">
        <v>3</v>
      </c>
      <c r="P27" s="11">
        <v>4</v>
      </c>
      <c r="Q27" s="11">
        <v>3</v>
      </c>
      <c r="R27" s="11">
        <v>4</v>
      </c>
      <c r="S27" s="11">
        <v>3</v>
      </c>
      <c r="T27" s="9"/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9"/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11">
        <v>415</v>
      </c>
      <c r="H29" s="11">
        <v>35</v>
      </c>
      <c r="I29" s="11">
        <v>34</v>
      </c>
      <c r="J29" s="11">
        <v>34</v>
      </c>
      <c r="K29" s="11">
        <v>34</v>
      </c>
      <c r="L29" s="11">
        <v>35</v>
      </c>
      <c r="M29" s="11">
        <v>35</v>
      </c>
      <c r="N29" s="11">
        <v>35</v>
      </c>
      <c r="O29" s="11">
        <v>34</v>
      </c>
      <c r="P29" s="11">
        <v>34</v>
      </c>
      <c r="Q29" s="11">
        <v>35</v>
      </c>
      <c r="R29" s="11">
        <v>35</v>
      </c>
      <c r="S29" s="11">
        <v>35</v>
      </c>
      <c r="T29" s="9"/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9"/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9"/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9"/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9"/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11">
        <v>5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1</v>
      </c>
      <c r="P34" s="11">
        <v>0</v>
      </c>
      <c r="Q34" s="11">
        <v>0</v>
      </c>
      <c r="R34" s="11">
        <v>0</v>
      </c>
      <c r="S34" s="11">
        <v>2</v>
      </c>
      <c r="T34" s="9"/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9"/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9"/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9"/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9"/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9"/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9"/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9"/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9"/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9"/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9"/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9"/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9"/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9"/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9"/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9"/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9"/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9"/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9"/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9"/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9"/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9"/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9"/>
    </row>
    <row r="57" spans="1:20" x14ac:dyDescent="0.25">
      <c r="A57" s="23"/>
      <c r="B57" s="3" t="s">
        <v>317</v>
      </c>
      <c r="C57" s="55"/>
      <c r="D57" s="55"/>
      <c r="E57" s="31"/>
      <c r="F57" s="31"/>
      <c r="G57" s="11">
        <v>267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9"/>
    </row>
    <row r="58" spans="1:20" s="4" customFormat="1" ht="15.85" customHeight="1" x14ac:dyDescent="0.25">
      <c r="A58" s="24"/>
      <c r="B58" s="28"/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12">
        <f t="shared" ref="G58:S58" si="0">SUM(G7:G57)</f>
        <v>2230</v>
      </c>
      <c r="H58" s="12">
        <f t="shared" si="0"/>
        <v>165</v>
      </c>
      <c r="I58" s="12">
        <f t="shared" si="0"/>
        <v>160</v>
      </c>
      <c r="J58" s="12">
        <f t="shared" si="0"/>
        <v>158</v>
      </c>
      <c r="K58" s="12">
        <f t="shared" si="0"/>
        <v>167</v>
      </c>
      <c r="L58" s="12">
        <f t="shared" si="0"/>
        <v>165</v>
      </c>
      <c r="M58" s="12">
        <f t="shared" si="0"/>
        <v>160</v>
      </c>
      <c r="N58" s="12">
        <f t="shared" si="0"/>
        <v>165</v>
      </c>
      <c r="O58" s="12">
        <f t="shared" si="0"/>
        <v>167</v>
      </c>
      <c r="P58" s="12">
        <f t="shared" si="0"/>
        <v>158</v>
      </c>
      <c r="Q58" s="12">
        <f t="shared" si="0"/>
        <v>167</v>
      </c>
      <c r="R58" s="12">
        <f t="shared" si="0"/>
        <v>165</v>
      </c>
      <c r="S58" s="12">
        <f t="shared" si="0"/>
        <v>166</v>
      </c>
      <c r="T58" s="9"/>
    </row>
    <row r="59" spans="1:20" x14ac:dyDescent="0.25">
      <c r="G59" s="13"/>
      <c r="H59" s="13"/>
      <c r="I59" s="13"/>
    </row>
    <row r="60" spans="1:20" x14ac:dyDescent="0.25">
      <c r="C60" s="51"/>
      <c r="D60" s="51"/>
      <c r="E60" s="51"/>
      <c r="F60" s="51"/>
      <c r="G60" s="13"/>
      <c r="H60" s="13"/>
      <c r="I60" s="13"/>
    </row>
  </sheetData>
  <sheetProtection formatCells="0" formatColumns="0" formatRows="0" insertColumns="0" insertRows="0" insertHyperlinks="0" deleteColumns="0" deleteRows="0" sort="0" autoFilter="0" pivotTables="0"/>
  <mergeCells count="11">
    <mergeCell ref="H4:S4"/>
    <mergeCell ref="A4:A6"/>
    <mergeCell ref="B4:B6"/>
    <mergeCell ref="G4:G6"/>
    <mergeCell ref="C4:F4"/>
    <mergeCell ref="C5:D5"/>
    <mergeCell ref="E5:F5"/>
    <mergeCell ref="Q5:S5"/>
    <mergeCell ref="N5:P5"/>
    <mergeCell ref="K5:M5"/>
    <mergeCell ref="H5:J5"/>
  </mergeCells>
  <pageMargins left="0.70866141732282995" right="0.70866141732282995" top="0.74803149606299002" bottom="0.74803149606299002" header="0.31496062992126" footer="0.31496062992126"/>
  <pageSetup paperSize="9" scale="49" fitToHeight="2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9"/>
  <sheetViews>
    <sheetView zoomScale="70" zoomScaleNormal="70" workbookViewId="0">
      <pane xSplit="2" ySplit="6" topLeftCell="C48" activePane="bottomRight" state="frozen"/>
      <selection pane="topRight"/>
      <selection pane="bottomLeft"/>
      <selection pane="bottomRight" activeCell="D59" sqref="D58:D59"/>
    </sheetView>
  </sheetViews>
  <sheetFormatPr defaultColWidth="9.08984375" defaultRowHeight="15.05" x14ac:dyDescent="0.25"/>
  <cols>
    <col min="1" max="1" width="9.08984375" style="1"/>
    <col min="2" max="2" width="50.90625" style="1" customWidth="1"/>
    <col min="3" max="9" width="19.90625" style="1" customWidth="1"/>
    <col min="10" max="10" width="17.6328125" style="1" customWidth="1"/>
    <col min="11" max="11" width="9.08984375" style="1"/>
    <col min="12" max="12" width="16.36328125" style="1" customWidth="1"/>
    <col min="13" max="13" width="9.08984375" style="1"/>
    <col min="14" max="14" width="17.54296875" style="1" customWidth="1"/>
    <col min="15" max="15" width="9.08984375" style="1"/>
    <col min="16" max="16" width="20" style="1" customWidth="1"/>
    <col min="17" max="17" width="13" style="1" customWidth="1"/>
    <col min="18" max="18" width="18.36328125" style="1" customWidth="1"/>
    <col min="19" max="19" width="9.08984375" style="1"/>
    <col min="20" max="20" width="16.36328125" style="1" customWidth="1"/>
    <col min="21" max="21" width="9.6328125" style="1" customWidth="1"/>
    <col min="22" max="22" width="18.6328125" style="1" customWidth="1"/>
    <col min="23" max="23" width="9.08984375" style="1"/>
  </cols>
  <sheetData>
    <row r="1" spans="1:22" x14ac:dyDescent="0.25">
      <c r="I1" s="21" t="s">
        <v>243</v>
      </c>
    </row>
    <row r="3" spans="1:22" ht="15.85" customHeight="1" x14ac:dyDescent="0.25">
      <c r="A3" s="144" t="s">
        <v>244</v>
      </c>
      <c r="B3" s="144"/>
      <c r="C3" s="144"/>
      <c r="D3" s="144"/>
      <c r="E3" s="144"/>
      <c r="F3" s="144"/>
      <c r="G3" s="144"/>
      <c r="H3" s="144"/>
      <c r="I3" s="144"/>
    </row>
    <row r="5" spans="1:22" s="63" customFormat="1" ht="45.7" customHeight="1" x14ac:dyDescent="0.25">
      <c r="A5" s="145" t="s">
        <v>245</v>
      </c>
      <c r="B5" s="145" t="s">
        <v>246</v>
      </c>
      <c r="C5" s="143" t="s">
        <v>89</v>
      </c>
      <c r="D5" s="143"/>
      <c r="E5" s="143" t="s">
        <v>90</v>
      </c>
      <c r="F5" s="143"/>
      <c r="G5" s="143" t="s">
        <v>91</v>
      </c>
      <c r="H5" s="143"/>
      <c r="I5" s="143" t="s">
        <v>92</v>
      </c>
      <c r="J5" s="143"/>
      <c r="K5" s="143" t="s">
        <v>93</v>
      </c>
      <c r="L5" s="143"/>
      <c r="M5" s="143" t="s">
        <v>94</v>
      </c>
      <c r="N5" s="143"/>
      <c r="O5" s="143" t="s">
        <v>98</v>
      </c>
      <c r="P5" s="143"/>
      <c r="Q5" s="143" t="s">
        <v>100</v>
      </c>
      <c r="R5" s="143"/>
      <c r="S5" s="143" t="s">
        <v>105</v>
      </c>
      <c r="T5" s="143"/>
      <c r="U5" s="143" t="s">
        <v>247</v>
      </c>
      <c r="V5" s="143"/>
    </row>
    <row r="6" spans="1:22" s="63" customFormat="1" ht="63.7" customHeight="1" x14ac:dyDescent="0.25">
      <c r="A6" s="146"/>
      <c r="B6" s="146"/>
      <c r="C6" s="64" t="s">
        <v>248</v>
      </c>
      <c r="D6" s="64" t="s">
        <v>249</v>
      </c>
      <c r="E6" s="64" t="s">
        <v>248</v>
      </c>
      <c r="F6" s="64" t="s">
        <v>249</v>
      </c>
      <c r="G6" s="64" t="s">
        <v>248</v>
      </c>
      <c r="H6" s="64" t="s">
        <v>249</v>
      </c>
      <c r="I6" s="64" t="s">
        <v>248</v>
      </c>
      <c r="J6" s="64" t="s">
        <v>249</v>
      </c>
      <c r="K6" s="64" t="s">
        <v>248</v>
      </c>
      <c r="L6" s="64" t="s">
        <v>249</v>
      </c>
      <c r="M6" s="64" t="s">
        <v>248</v>
      </c>
      <c r="N6" s="64" t="s">
        <v>249</v>
      </c>
      <c r="O6" s="64" t="s">
        <v>248</v>
      </c>
      <c r="P6" s="64" t="s">
        <v>249</v>
      </c>
      <c r="Q6" s="64" t="s">
        <v>248</v>
      </c>
      <c r="R6" s="64" t="s">
        <v>249</v>
      </c>
      <c r="S6" s="64" t="s">
        <v>248</v>
      </c>
      <c r="T6" s="64" t="s">
        <v>249</v>
      </c>
      <c r="U6" s="64" t="s">
        <v>248</v>
      </c>
      <c r="V6" s="64" t="s">
        <v>249</v>
      </c>
    </row>
    <row r="7" spans="1:22" s="63" customFormat="1" ht="14.25" customHeight="1" x14ac:dyDescent="0.25">
      <c r="A7" s="142" t="s">
        <v>250</v>
      </c>
      <c r="B7" s="141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8"/>
      <c r="V7" s="65"/>
    </row>
    <row r="8" spans="1:22" s="67" customFormat="1" ht="87.65" x14ac:dyDescent="0.25">
      <c r="A8" s="78">
        <v>1</v>
      </c>
      <c r="B8" s="68" t="s">
        <v>251</v>
      </c>
      <c r="C8" s="19">
        <v>0</v>
      </c>
      <c r="D8" s="66">
        <v>0</v>
      </c>
      <c r="E8" s="19">
        <v>1</v>
      </c>
      <c r="F8" s="66">
        <v>188050.32</v>
      </c>
      <c r="G8" s="19">
        <v>0</v>
      </c>
      <c r="H8" s="66">
        <v>0</v>
      </c>
      <c r="I8" s="19">
        <v>0</v>
      </c>
      <c r="J8" s="66">
        <v>0</v>
      </c>
      <c r="K8" s="19">
        <v>0</v>
      </c>
      <c r="L8" s="66">
        <v>0</v>
      </c>
      <c r="M8" s="19">
        <v>0</v>
      </c>
      <c r="N8" s="66">
        <v>0</v>
      </c>
      <c r="O8" s="19">
        <v>0</v>
      </c>
      <c r="P8" s="66">
        <v>0</v>
      </c>
      <c r="Q8" s="19">
        <v>0</v>
      </c>
      <c r="R8" s="66">
        <v>0</v>
      </c>
      <c r="S8" s="19">
        <v>0</v>
      </c>
      <c r="T8" s="66">
        <v>0</v>
      </c>
      <c r="U8" s="19">
        <v>1</v>
      </c>
      <c r="V8" s="66">
        <v>188050.32</v>
      </c>
    </row>
    <row r="9" spans="1:22" s="67" customFormat="1" ht="50.1" x14ac:dyDescent="0.25">
      <c r="A9" s="78">
        <v>2</v>
      </c>
      <c r="B9" s="68" t="s">
        <v>252</v>
      </c>
      <c r="C9" s="19">
        <v>2</v>
      </c>
      <c r="D9" s="66">
        <v>580377.36</v>
      </c>
      <c r="E9" s="19">
        <v>0</v>
      </c>
      <c r="F9" s="66">
        <v>0</v>
      </c>
      <c r="G9" s="19">
        <v>0</v>
      </c>
      <c r="H9" s="66">
        <v>0</v>
      </c>
      <c r="I9" s="19">
        <v>0</v>
      </c>
      <c r="J9" s="66">
        <v>0</v>
      </c>
      <c r="K9" s="19">
        <v>0</v>
      </c>
      <c r="L9" s="66">
        <v>0</v>
      </c>
      <c r="M9" s="19">
        <v>0</v>
      </c>
      <c r="N9" s="66">
        <v>0</v>
      </c>
      <c r="O9" s="19">
        <v>0</v>
      </c>
      <c r="P9" s="66">
        <v>0</v>
      </c>
      <c r="Q9" s="19">
        <v>0</v>
      </c>
      <c r="R9" s="66">
        <v>0</v>
      </c>
      <c r="S9" s="19">
        <v>0</v>
      </c>
      <c r="T9" s="66">
        <v>0</v>
      </c>
      <c r="U9" s="19">
        <v>2</v>
      </c>
      <c r="V9" s="66">
        <v>580377.36</v>
      </c>
    </row>
    <row r="10" spans="1:22" s="67" customFormat="1" ht="14.25" customHeight="1" x14ac:dyDescent="0.25">
      <c r="A10" s="141" t="s">
        <v>253</v>
      </c>
      <c r="B10" s="141"/>
      <c r="C10" s="19"/>
      <c r="D10" s="66"/>
      <c r="E10" s="19"/>
      <c r="F10" s="66"/>
      <c r="G10" s="19"/>
      <c r="H10" s="66"/>
      <c r="I10" s="19"/>
      <c r="J10" s="66"/>
      <c r="K10" s="19"/>
      <c r="L10" s="66"/>
      <c r="M10" s="19"/>
      <c r="N10" s="66"/>
      <c r="O10" s="19"/>
      <c r="P10" s="66"/>
      <c r="Q10" s="19"/>
      <c r="R10" s="66"/>
      <c r="S10" s="19"/>
      <c r="T10" s="66"/>
      <c r="U10" s="19"/>
      <c r="V10" s="66"/>
    </row>
    <row r="11" spans="1:22" s="67" customFormat="1" ht="75.150000000000006" x14ac:dyDescent="0.25">
      <c r="A11" s="78">
        <v>5</v>
      </c>
      <c r="B11" s="68" t="s">
        <v>254</v>
      </c>
      <c r="C11" s="19">
        <v>5</v>
      </c>
      <c r="D11" s="66">
        <v>947008.1</v>
      </c>
      <c r="E11" s="19">
        <v>0</v>
      </c>
      <c r="F11" s="66">
        <v>0</v>
      </c>
      <c r="G11" s="19">
        <v>0</v>
      </c>
      <c r="H11" s="66">
        <v>0</v>
      </c>
      <c r="I11" s="19">
        <v>0</v>
      </c>
      <c r="J11" s="66">
        <v>0</v>
      </c>
      <c r="K11" s="19">
        <v>0</v>
      </c>
      <c r="L11" s="66">
        <v>0</v>
      </c>
      <c r="M11" s="19">
        <v>0</v>
      </c>
      <c r="N11" s="66">
        <v>0</v>
      </c>
      <c r="O11" s="19">
        <v>0</v>
      </c>
      <c r="P11" s="66">
        <v>0</v>
      </c>
      <c r="Q11" s="19">
        <v>0</v>
      </c>
      <c r="R11" s="66">
        <v>0</v>
      </c>
      <c r="S11" s="19">
        <v>0</v>
      </c>
      <c r="T11" s="66">
        <v>0</v>
      </c>
      <c r="U11" s="19">
        <v>5</v>
      </c>
      <c r="V11" s="66">
        <v>947008.1</v>
      </c>
    </row>
    <row r="12" spans="1:22" s="72" customFormat="1" ht="15.05" customHeight="1" x14ac:dyDescent="0.25">
      <c r="A12" s="141" t="s">
        <v>255</v>
      </c>
      <c r="B12" s="141"/>
      <c r="C12" s="71"/>
      <c r="D12" s="66"/>
      <c r="E12" s="71"/>
      <c r="F12" s="66"/>
      <c r="G12" s="71"/>
      <c r="H12" s="66"/>
      <c r="I12" s="71"/>
      <c r="J12" s="66"/>
      <c r="K12" s="71"/>
      <c r="L12" s="66"/>
      <c r="M12" s="71"/>
      <c r="N12" s="66"/>
      <c r="O12" s="71"/>
      <c r="P12" s="66"/>
      <c r="Q12" s="71"/>
      <c r="R12" s="66"/>
      <c r="S12" s="71"/>
      <c r="T12" s="66"/>
      <c r="U12" s="19"/>
      <c r="V12" s="66"/>
    </row>
    <row r="13" spans="1:22" s="63" customFormat="1" ht="87.65" x14ac:dyDescent="0.25">
      <c r="A13" s="78">
        <v>6</v>
      </c>
      <c r="B13" s="68" t="s">
        <v>256</v>
      </c>
      <c r="C13" s="19">
        <v>1</v>
      </c>
      <c r="D13" s="66">
        <v>218064.81</v>
      </c>
      <c r="E13" s="19">
        <v>0</v>
      </c>
      <c r="F13" s="66">
        <v>0</v>
      </c>
      <c r="G13" s="19">
        <v>0</v>
      </c>
      <c r="H13" s="66">
        <v>0</v>
      </c>
      <c r="I13" s="19">
        <v>0</v>
      </c>
      <c r="J13" s="66">
        <v>0</v>
      </c>
      <c r="K13" s="19">
        <v>0</v>
      </c>
      <c r="L13" s="66">
        <v>0</v>
      </c>
      <c r="M13" s="19">
        <v>0</v>
      </c>
      <c r="N13" s="66">
        <v>0</v>
      </c>
      <c r="O13" s="19">
        <v>0</v>
      </c>
      <c r="P13" s="66">
        <v>0</v>
      </c>
      <c r="Q13" s="19">
        <v>0</v>
      </c>
      <c r="R13" s="66">
        <v>0</v>
      </c>
      <c r="S13" s="19">
        <v>0</v>
      </c>
      <c r="T13" s="66">
        <v>0</v>
      </c>
      <c r="U13" s="19">
        <v>1</v>
      </c>
      <c r="V13" s="66">
        <v>218064.81</v>
      </c>
    </row>
    <row r="14" spans="1:22" s="63" customFormat="1" ht="25.05" x14ac:dyDescent="0.25">
      <c r="A14" s="78">
        <v>7</v>
      </c>
      <c r="B14" s="68" t="s">
        <v>257</v>
      </c>
      <c r="C14" s="19">
        <v>1</v>
      </c>
      <c r="D14" s="66">
        <v>596440.36</v>
      </c>
      <c r="E14" s="19">
        <v>0</v>
      </c>
      <c r="F14" s="66">
        <v>0</v>
      </c>
      <c r="G14" s="19">
        <v>0</v>
      </c>
      <c r="H14" s="66">
        <v>0</v>
      </c>
      <c r="I14" s="19">
        <v>0</v>
      </c>
      <c r="J14" s="66">
        <v>0</v>
      </c>
      <c r="K14" s="19">
        <v>0</v>
      </c>
      <c r="L14" s="66">
        <v>0</v>
      </c>
      <c r="M14" s="19">
        <v>0</v>
      </c>
      <c r="N14" s="66">
        <v>0</v>
      </c>
      <c r="O14" s="19">
        <v>0</v>
      </c>
      <c r="P14" s="66">
        <v>0</v>
      </c>
      <c r="Q14" s="19">
        <v>0</v>
      </c>
      <c r="R14" s="66">
        <v>0</v>
      </c>
      <c r="S14" s="19">
        <v>0</v>
      </c>
      <c r="T14" s="66">
        <v>0</v>
      </c>
      <c r="U14" s="19">
        <v>1</v>
      </c>
      <c r="V14" s="66">
        <v>596440.36</v>
      </c>
    </row>
    <row r="15" spans="1:22" s="63" customFormat="1" ht="14.25" customHeight="1" x14ac:dyDescent="0.25">
      <c r="A15" s="141" t="s">
        <v>258</v>
      </c>
      <c r="B15" s="141"/>
      <c r="C15" s="19"/>
      <c r="D15" s="66"/>
      <c r="E15" s="19"/>
      <c r="F15" s="66"/>
      <c r="G15" s="19"/>
      <c r="H15" s="66"/>
      <c r="I15" s="19"/>
      <c r="J15" s="66"/>
      <c r="K15" s="19"/>
      <c r="L15" s="66"/>
      <c r="M15" s="19"/>
      <c r="N15" s="66"/>
      <c r="O15" s="19"/>
      <c r="P15" s="66"/>
      <c r="Q15" s="19"/>
      <c r="R15" s="66"/>
      <c r="S15" s="19"/>
      <c r="T15" s="66"/>
      <c r="U15" s="19"/>
      <c r="V15" s="66"/>
    </row>
    <row r="16" spans="1:22" s="72" customFormat="1" ht="25.05" x14ac:dyDescent="0.25">
      <c r="A16" s="78">
        <v>12</v>
      </c>
      <c r="B16" s="68" t="s">
        <v>259</v>
      </c>
      <c r="C16" s="71">
        <v>28</v>
      </c>
      <c r="D16" s="66">
        <v>6495470.5199999996</v>
      </c>
      <c r="E16" s="71">
        <v>0</v>
      </c>
      <c r="F16" s="66">
        <v>0</v>
      </c>
      <c r="G16" s="71">
        <v>0</v>
      </c>
      <c r="H16" s="66">
        <v>0</v>
      </c>
      <c r="I16" s="71">
        <v>0</v>
      </c>
      <c r="J16" s="66">
        <v>0</v>
      </c>
      <c r="K16" s="71">
        <v>0</v>
      </c>
      <c r="L16" s="66">
        <v>0</v>
      </c>
      <c r="M16" s="71">
        <v>0</v>
      </c>
      <c r="N16" s="66">
        <v>0</v>
      </c>
      <c r="O16" s="71">
        <v>0</v>
      </c>
      <c r="P16" s="66">
        <v>0</v>
      </c>
      <c r="Q16" s="71">
        <v>0</v>
      </c>
      <c r="R16" s="66">
        <v>0</v>
      </c>
      <c r="S16" s="71">
        <v>0</v>
      </c>
      <c r="T16" s="66">
        <v>0</v>
      </c>
      <c r="U16" s="19">
        <v>28</v>
      </c>
      <c r="V16" s="66">
        <v>6495470.5199999996</v>
      </c>
    </row>
    <row r="17" spans="1:22" s="63" customFormat="1" ht="50.1" x14ac:dyDescent="0.25">
      <c r="A17" s="78">
        <v>14</v>
      </c>
      <c r="B17" s="68" t="s">
        <v>260</v>
      </c>
      <c r="C17" s="19">
        <v>12</v>
      </c>
      <c r="D17" s="66">
        <v>2663499</v>
      </c>
      <c r="E17" s="19">
        <v>0</v>
      </c>
      <c r="F17" s="66">
        <v>0</v>
      </c>
      <c r="G17" s="19">
        <v>0</v>
      </c>
      <c r="H17" s="66">
        <v>0</v>
      </c>
      <c r="I17" s="19">
        <v>0</v>
      </c>
      <c r="J17" s="66">
        <v>0</v>
      </c>
      <c r="K17" s="19">
        <v>0</v>
      </c>
      <c r="L17" s="66">
        <v>0</v>
      </c>
      <c r="M17" s="19">
        <v>0</v>
      </c>
      <c r="N17" s="66">
        <v>0</v>
      </c>
      <c r="O17" s="19">
        <v>0</v>
      </c>
      <c r="P17" s="66">
        <v>0</v>
      </c>
      <c r="Q17" s="19">
        <v>5</v>
      </c>
      <c r="R17" s="66">
        <v>1109791.25</v>
      </c>
      <c r="S17" s="19">
        <v>0</v>
      </c>
      <c r="T17" s="66">
        <v>0</v>
      </c>
      <c r="U17" s="19">
        <v>17</v>
      </c>
      <c r="V17" s="66">
        <v>3773290.25</v>
      </c>
    </row>
    <row r="18" spans="1:22" s="63" customFormat="1" ht="112.7" x14ac:dyDescent="0.25">
      <c r="A18" s="78">
        <v>16</v>
      </c>
      <c r="B18" s="68" t="s">
        <v>261</v>
      </c>
      <c r="C18" s="19">
        <v>0</v>
      </c>
      <c r="D18" s="66">
        <v>0</v>
      </c>
      <c r="E18" s="19">
        <v>0</v>
      </c>
      <c r="F18" s="66">
        <v>0</v>
      </c>
      <c r="G18" s="19">
        <v>0</v>
      </c>
      <c r="H18" s="66">
        <v>0</v>
      </c>
      <c r="I18" s="19">
        <v>0</v>
      </c>
      <c r="J18" s="66">
        <v>0</v>
      </c>
      <c r="K18" s="19">
        <v>0</v>
      </c>
      <c r="L18" s="66">
        <v>0</v>
      </c>
      <c r="M18" s="19">
        <v>0</v>
      </c>
      <c r="N18" s="66">
        <v>0</v>
      </c>
      <c r="O18" s="19">
        <v>0</v>
      </c>
      <c r="P18" s="66">
        <v>0</v>
      </c>
      <c r="Q18" s="19">
        <v>9</v>
      </c>
      <c r="R18" s="66">
        <v>3924117.27</v>
      </c>
      <c r="S18" s="19">
        <v>0</v>
      </c>
      <c r="T18" s="66">
        <v>0</v>
      </c>
      <c r="U18" s="19">
        <v>9</v>
      </c>
      <c r="V18" s="66">
        <v>3924117.27</v>
      </c>
    </row>
    <row r="19" spans="1:22" s="72" customFormat="1" ht="75.150000000000006" x14ac:dyDescent="0.25">
      <c r="A19" s="78">
        <v>17</v>
      </c>
      <c r="B19" s="68" t="s">
        <v>262</v>
      </c>
      <c r="C19" s="71">
        <v>20</v>
      </c>
      <c r="D19" s="66">
        <v>11441125.199999999</v>
      </c>
      <c r="E19" s="71">
        <v>0</v>
      </c>
      <c r="F19" s="66">
        <v>0</v>
      </c>
      <c r="G19" s="71">
        <v>0</v>
      </c>
      <c r="H19" s="66">
        <v>0</v>
      </c>
      <c r="I19" s="71">
        <v>0</v>
      </c>
      <c r="J19" s="66">
        <v>0</v>
      </c>
      <c r="K19" s="71">
        <v>0</v>
      </c>
      <c r="L19" s="66">
        <v>0</v>
      </c>
      <c r="M19" s="71">
        <v>0</v>
      </c>
      <c r="N19" s="66">
        <v>0</v>
      </c>
      <c r="O19" s="71">
        <v>0</v>
      </c>
      <c r="P19" s="66">
        <v>0</v>
      </c>
      <c r="Q19" s="71">
        <v>6</v>
      </c>
      <c r="R19" s="66">
        <v>3432337.56</v>
      </c>
      <c r="S19" s="71">
        <v>0</v>
      </c>
      <c r="T19" s="66">
        <v>0</v>
      </c>
      <c r="U19" s="19">
        <v>26</v>
      </c>
      <c r="V19" s="66">
        <v>14873462.76</v>
      </c>
    </row>
    <row r="20" spans="1:22" s="63" customFormat="1" ht="14.25" customHeight="1" x14ac:dyDescent="0.25">
      <c r="A20" s="141" t="s">
        <v>263</v>
      </c>
      <c r="B20" s="141"/>
      <c r="C20" s="19"/>
      <c r="D20" s="66"/>
      <c r="E20" s="19"/>
      <c r="F20" s="66"/>
      <c r="G20" s="19"/>
      <c r="H20" s="66"/>
      <c r="I20" s="19"/>
      <c r="J20" s="66"/>
      <c r="K20" s="19"/>
      <c r="L20" s="66"/>
      <c r="M20" s="19"/>
      <c r="N20" s="66"/>
      <c r="O20" s="19"/>
      <c r="P20" s="66"/>
      <c r="Q20" s="19"/>
      <c r="R20" s="66"/>
      <c r="S20" s="19"/>
      <c r="T20" s="66"/>
      <c r="U20" s="19"/>
      <c r="V20" s="66"/>
    </row>
    <row r="21" spans="1:22" s="63" customFormat="1" ht="25.05" x14ac:dyDescent="0.25">
      <c r="A21" s="78">
        <v>29</v>
      </c>
      <c r="B21" s="68" t="s">
        <v>264</v>
      </c>
      <c r="C21" s="19">
        <v>20</v>
      </c>
      <c r="D21" s="66">
        <v>3259395.6</v>
      </c>
      <c r="E21" s="19">
        <v>0</v>
      </c>
      <c r="F21" s="66">
        <v>0</v>
      </c>
      <c r="G21" s="19">
        <v>0</v>
      </c>
      <c r="H21" s="66">
        <v>0</v>
      </c>
      <c r="I21" s="19">
        <v>0</v>
      </c>
      <c r="J21" s="66">
        <v>0</v>
      </c>
      <c r="K21" s="19">
        <v>0</v>
      </c>
      <c r="L21" s="66">
        <v>0</v>
      </c>
      <c r="M21" s="19">
        <v>0</v>
      </c>
      <c r="N21" s="66">
        <v>0</v>
      </c>
      <c r="O21" s="19">
        <v>0</v>
      </c>
      <c r="P21" s="66">
        <v>0</v>
      </c>
      <c r="Q21" s="19">
        <v>0</v>
      </c>
      <c r="R21" s="66">
        <v>0</v>
      </c>
      <c r="S21" s="19">
        <v>0</v>
      </c>
      <c r="T21" s="66">
        <v>0</v>
      </c>
      <c r="U21" s="19">
        <v>20</v>
      </c>
      <c r="V21" s="66">
        <v>3259395.6</v>
      </c>
    </row>
    <row r="22" spans="1:22" s="63" customFormat="1" ht="14.25" customHeight="1" x14ac:dyDescent="0.25">
      <c r="A22" s="141" t="s">
        <v>265</v>
      </c>
      <c r="B22" s="141"/>
      <c r="C22" s="19"/>
      <c r="D22" s="66"/>
      <c r="E22" s="19"/>
      <c r="F22" s="66"/>
      <c r="G22" s="19"/>
      <c r="H22" s="66"/>
      <c r="I22" s="19"/>
      <c r="J22" s="66"/>
      <c r="K22" s="19"/>
      <c r="L22" s="66"/>
      <c r="M22" s="19"/>
      <c r="N22" s="66"/>
      <c r="O22" s="19"/>
      <c r="P22" s="66"/>
      <c r="Q22" s="19"/>
      <c r="R22" s="66"/>
      <c r="S22" s="19"/>
      <c r="T22" s="66"/>
      <c r="U22" s="19"/>
      <c r="V22" s="66"/>
    </row>
    <row r="23" spans="1:22" s="63" customFormat="1" ht="100.2" x14ac:dyDescent="0.25">
      <c r="A23" s="78">
        <v>47</v>
      </c>
      <c r="B23" s="68" t="s">
        <v>266</v>
      </c>
      <c r="C23" s="19">
        <v>20</v>
      </c>
      <c r="D23" s="66">
        <v>3911855.6</v>
      </c>
      <c r="E23" s="19">
        <v>0</v>
      </c>
      <c r="F23" s="66">
        <v>0</v>
      </c>
      <c r="G23" s="19">
        <v>0</v>
      </c>
      <c r="H23" s="66">
        <v>0</v>
      </c>
      <c r="I23" s="19">
        <v>0</v>
      </c>
      <c r="J23" s="66">
        <v>0</v>
      </c>
      <c r="K23" s="19">
        <v>0</v>
      </c>
      <c r="L23" s="66">
        <v>0</v>
      </c>
      <c r="M23" s="19">
        <v>0</v>
      </c>
      <c r="N23" s="66">
        <v>0</v>
      </c>
      <c r="O23" s="19">
        <v>0</v>
      </c>
      <c r="P23" s="66">
        <v>0</v>
      </c>
      <c r="Q23" s="19">
        <v>0</v>
      </c>
      <c r="R23" s="66">
        <v>0</v>
      </c>
      <c r="S23" s="19">
        <v>0</v>
      </c>
      <c r="T23" s="66">
        <v>0</v>
      </c>
      <c r="U23" s="19">
        <v>20</v>
      </c>
      <c r="V23" s="66">
        <v>3911855.6</v>
      </c>
    </row>
    <row r="24" spans="1:22" s="63" customFormat="1" ht="14.25" customHeight="1" x14ac:dyDescent="0.25">
      <c r="A24" s="141" t="s">
        <v>267</v>
      </c>
      <c r="B24" s="141"/>
      <c r="C24" s="19"/>
      <c r="D24" s="66"/>
      <c r="E24" s="19"/>
      <c r="F24" s="66"/>
      <c r="G24" s="19"/>
      <c r="H24" s="66"/>
      <c r="I24" s="19"/>
      <c r="J24" s="66"/>
      <c r="K24" s="19"/>
      <c r="L24" s="66"/>
      <c r="M24" s="19"/>
      <c r="N24" s="66"/>
      <c r="O24" s="19"/>
      <c r="P24" s="66"/>
      <c r="Q24" s="19"/>
      <c r="R24" s="66"/>
      <c r="S24" s="19"/>
      <c r="T24" s="66"/>
      <c r="U24" s="19"/>
      <c r="V24" s="66"/>
    </row>
    <row r="25" spans="1:22" s="63" customFormat="1" ht="50.1" x14ac:dyDescent="0.25">
      <c r="A25" s="78">
        <v>48</v>
      </c>
      <c r="B25" s="68" t="s">
        <v>268</v>
      </c>
      <c r="C25" s="19">
        <v>10</v>
      </c>
      <c r="D25" s="66">
        <v>2726322.6</v>
      </c>
      <c r="E25" s="19">
        <v>0</v>
      </c>
      <c r="F25" s="66">
        <v>0</v>
      </c>
      <c r="G25" s="19">
        <v>0</v>
      </c>
      <c r="H25" s="66">
        <v>0</v>
      </c>
      <c r="I25" s="19">
        <v>30</v>
      </c>
      <c r="J25" s="66">
        <v>8178967.7999999998</v>
      </c>
      <c r="K25" s="19">
        <v>0</v>
      </c>
      <c r="L25" s="66">
        <v>0</v>
      </c>
      <c r="M25" s="19">
        <v>0</v>
      </c>
      <c r="N25" s="66">
        <v>0</v>
      </c>
      <c r="O25" s="19">
        <v>0</v>
      </c>
      <c r="P25" s="66">
        <v>0</v>
      </c>
      <c r="Q25" s="19">
        <v>100</v>
      </c>
      <c r="R25" s="66">
        <v>27263226</v>
      </c>
      <c r="S25" s="19">
        <v>0</v>
      </c>
      <c r="T25" s="66">
        <v>0</v>
      </c>
      <c r="U25" s="19">
        <v>140</v>
      </c>
      <c r="V25" s="66">
        <v>38168516.399999999</v>
      </c>
    </row>
    <row r="26" spans="1:22" s="63" customFormat="1" ht="50.1" x14ac:dyDescent="0.25">
      <c r="A26" s="78">
        <v>49</v>
      </c>
      <c r="B26" s="68" t="s">
        <v>269</v>
      </c>
      <c r="C26" s="19">
        <v>10</v>
      </c>
      <c r="D26" s="66">
        <v>3016346.2</v>
      </c>
      <c r="E26" s="19">
        <v>0</v>
      </c>
      <c r="F26" s="66">
        <v>0</v>
      </c>
      <c r="G26" s="19">
        <v>0</v>
      </c>
      <c r="H26" s="66">
        <v>0</v>
      </c>
      <c r="I26" s="19">
        <v>88</v>
      </c>
      <c r="J26" s="66">
        <v>26543846.559999999</v>
      </c>
      <c r="K26" s="19">
        <v>0</v>
      </c>
      <c r="L26" s="66">
        <v>0</v>
      </c>
      <c r="M26" s="19">
        <v>0</v>
      </c>
      <c r="N26" s="66">
        <v>0</v>
      </c>
      <c r="O26" s="19">
        <v>0</v>
      </c>
      <c r="P26" s="66">
        <v>0</v>
      </c>
      <c r="Q26" s="19">
        <v>50</v>
      </c>
      <c r="R26" s="66">
        <v>15081731</v>
      </c>
      <c r="S26" s="19">
        <v>0</v>
      </c>
      <c r="T26" s="66">
        <v>0</v>
      </c>
      <c r="U26" s="19">
        <v>148</v>
      </c>
      <c r="V26" s="66">
        <v>44641923.759999998</v>
      </c>
    </row>
    <row r="27" spans="1:22" s="63" customFormat="1" ht="50.1" x14ac:dyDescent="0.25">
      <c r="A27" s="78">
        <v>50</v>
      </c>
      <c r="B27" s="68" t="s">
        <v>270</v>
      </c>
      <c r="C27" s="19">
        <v>5</v>
      </c>
      <c r="D27" s="66">
        <v>1726728.85</v>
      </c>
      <c r="E27" s="19">
        <v>0</v>
      </c>
      <c r="F27" s="66">
        <v>0</v>
      </c>
      <c r="G27" s="19">
        <v>0</v>
      </c>
      <c r="H27" s="66">
        <v>0</v>
      </c>
      <c r="I27" s="19">
        <v>82</v>
      </c>
      <c r="J27" s="66">
        <v>28318353.140000001</v>
      </c>
      <c r="K27" s="19">
        <v>0</v>
      </c>
      <c r="L27" s="66">
        <v>0</v>
      </c>
      <c r="M27" s="19">
        <v>0</v>
      </c>
      <c r="N27" s="66">
        <v>0</v>
      </c>
      <c r="O27" s="19">
        <v>0</v>
      </c>
      <c r="P27" s="66">
        <v>0</v>
      </c>
      <c r="Q27" s="19">
        <v>20</v>
      </c>
      <c r="R27" s="66">
        <v>6906915.4000000004</v>
      </c>
      <c r="S27" s="19">
        <v>0</v>
      </c>
      <c r="T27" s="66">
        <v>0</v>
      </c>
      <c r="U27" s="19">
        <v>107</v>
      </c>
      <c r="V27" s="66">
        <v>36951997.390000001</v>
      </c>
    </row>
    <row r="28" spans="1:22" s="63" customFormat="1" ht="25.05" x14ac:dyDescent="0.25">
      <c r="A28" s="78">
        <v>52</v>
      </c>
      <c r="B28" s="68" t="s">
        <v>271</v>
      </c>
      <c r="C28" s="19">
        <v>0</v>
      </c>
      <c r="D28" s="66">
        <v>0</v>
      </c>
      <c r="E28" s="19">
        <v>0</v>
      </c>
      <c r="F28" s="66">
        <v>0</v>
      </c>
      <c r="G28" s="19">
        <v>0</v>
      </c>
      <c r="H28" s="66">
        <v>0</v>
      </c>
      <c r="I28" s="19">
        <v>200</v>
      </c>
      <c r="J28" s="66">
        <v>61242104</v>
      </c>
      <c r="K28" s="19">
        <v>0</v>
      </c>
      <c r="L28" s="66">
        <v>0</v>
      </c>
      <c r="M28" s="19">
        <v>0</v>
      </c>
      <c r="N28" s="66">
        <v>0</v>
      </c>
      <c r="O28" s="19">
        <v>0</v>
      </c>
      <c r="P28" s="66">
        <v>0</v>
      </c>
      <c r="Q28" s="19">
        <v>0</v>
      </c>
      <c r="R28" s="66">
        <v>0</v>
      </c>
      <c r="S28" s="19">
        <v>0</v>
      </c>
      <c r="T28" s="66">
        <v>0</v>
      </c>
      <c r="U28" s="19">
        <v>200</v>
      </c>
      <c r="V28" s="66">
        <v>61242104</v>
      </c>
    </row>
    <row r="29" spans="1:22" s="63" customFormat="1" ht="37.6" x14ac:dyDescent="0.25">
      <c r="A29" s="78">
        <v>54</v>
      </c>
      <c r="B29" s="68" t="s">
        <v>272</v>
      </c>
      <c r="C29" s="19">
        <v>20</v>
      </c>
      <c r="D29" s="66">
        <v>8936253.1999999993</v>
      </c>
      <c r="E29" s="19">
        <v>0</v>
      </c>
      <c r="F29" s="66">
        <v>0</v>
      </c>
      <c r="G29" s="19">
        <v>0</v>
      </c>
      <c r="H29" s="66">
        <v>0</v>
      </c>
      <c r="I29" s="19">
        <v>20</v>
      </c>
      <c r="J29" s="66">
        <v>8936253.1999999993</v>
      </c>
      <c r="K29" s="19">
        <v>0</v>
      </c>
      <c r="L29" s="66">
        <v>0</v>
      </c>
      <c r="M29" s="19">
        <v>0</v>
      </c>
      <c r="N29" s="66">
        <v>0</v>
      </c>
      <c r="O29" s="19">
        <v>0</v>
      </c>
      <c r="P29" s="66">
        <v>0</v>
      </c>
      <c r="Q29" s="19">
        <v>20</v>
      </c>
      <c r="R29" s="66">
        <v>8936253.1999999993</v>
      </c>
      <c r="S29" s="19">
        <v>0</v>
      </c>
      <c r="T29" s="66">
        <v>0</v>
      </c>
      <c r="U29" s="19">
        <v>60</v>
      </c>
      <c r="V29" s="66">
        <v>26808759.600000001</v>
      </c>
    </row>
    <row r="30" spans="1:22" s="63" customFormat="1" ht="25.05" x14ac:dyDescent="0.25">
      <c r="A30" s="78">
        <v>58</v>
      </c>
      <c r="B30" s="68" t="s">
        <v>273</v>
      </c>
      <c r="C30" s="19">
        <v>5</v>
      </c>
      <c r="D30" s="66">
        <v>2074660.7</v>
      </c>
      <c r="E30" s="19">
        <v>0</v>
      </c>
      <c r="F30" s="66">
        <v>0</v>
      </c>
      <c r="G30" s="19">
        <v>0</v>
      </c>
      <c r="H30" s="66">
        <v>0</v>
      </c>
      <c r="I30" s="19">
        <v>0</v>
      </c>
      <c r="J30" s="66">
        <v>0</v>
      </c>
      <c r="K30" s="19">
        <v>0</v>
      </c>
      <c r="L30" s="66">
        <v>0</v>
      </c>
      <c r="M30" s="19">
        <v>0</v>
      </c>
      <c r="N30" s="66">
        <v>0</v>
      </c>
      <c r="O30" s="19">
        <v>0</v>
      </c>
      <c r="P30" s="66">
        <v>0</v>
      </c>
      <c r="Q30" s="19">
        <v>0</v>
      </c>
      <c r="R30" s="66">
        <v>0</v>
      </c>
      <c r="S30" s="19">
        <v>0</v>
      </c>
      <c r="T30" s="66">
        <v>0</v>
      </c>
      <c r="U30" s="19">
        <v>5</v>
      </c>
      <c r="V30" s="66">
        <v>2074660.7</v>
      </c>
    </row>
    <row r="31" spans="1:22" s="63" customFormat="1" ht="25.05" x14ac:dyDescent="0.25">
      <c r="A31" s="78">
        <v>61</v>
      </c>
      <c r="B31" s="68" t="s">
        <v>274</v>
      </c>
      <c r="C31" s="19">
        <v>0</v>
      </c>
      <c r="D31" s="66">
        <v>0</v>
      </c>
      <c r="E31" s="19">
        <v>0</v>
      </c>
      <c r="F31" s="66">
        <v>0</v>
      </c>
      <c r="G31" s="19">
        <v>0</v>
      </c>
      <c r="H31" s="66">
        <v>0</v>
      </c>
      <c r="I31" s="19">
        <v>20</v>
      </c>
      <c r="J31" s="66">
        <v>6483718.4000000004</v>
      </c>
      <c r="K31" s="19">
        <v>0</v>
      </c>
      <c r="L31" s="66">
        <v>0</v>
      </c>
      <c r="M31" s="19">
        <v>0</v>
      </c>
      <c r="N31" s="66">
        <v>0</v>
      </c>
      <c r="O31" s="19">
        <v>0</v>
      </c>
      <c r="P31" s="66">
        <v>0</v>
      </c>
      <c r="Q31" s="19">
        <v>0</v>
      </c>
      <c r="R31" s="66">
        <v>0</v>
      </c>
      <c r="S31" s="19">
        <v>0</v>
      </c>
      <c r="T31" s="66">
        <v>0</v>
      </c>
      <c r="U31" s="19">
        <v>20</v>
      </c>
      <c r="V31" s="66">
        <v>6483718.4000000004</v>
      </c>
    </row>
    <row r="32" spans="1:22" s="63" customFormat="1" ht="25.05" x14ac:dyDescent="0.25">
      <c r="A32" s="78">
        <v>62</v>
      </c>
      <c r="B32" s="68" t="s">
        <v>271</v>
      </c>
      <c r="C32" s="19">
        <v>0</v>
      </c>
      <c r="D32" s="66">
        <v>0</v>
      </c>
      <c r="E32" s="19">
        <v>0</v>
      </c>
      <c r="F32" s="66">
        <v>0</v>
      </c>
      <c r="G32" s="19">
        <v>0</v>
      </c>
      <c r="H32" s="66">
        <v>0</v>
      </c>
      <c r="I32" s="19">
        <v>40</v>
      </c>
      <c r="J32" s="66">
        <v>22389908.399999999</v>
      </c>
      <c r="K32" s="19">
        <v>0</v>
      </c>
      <c r="L32" s="66">
        <v>0</v>
      </c>
      <c r="M32" s="19">
        <v>0</v>
      </c>
      <c r="N32" s="66">
        <v>0</v>
      </c>
      <c r="O32" s="19">
        <v>0</v>
      </c>
      <c r="P32" s="66">
        <v>0</v>
      </c>
      <c r="Q32" s="19">
        <v>0</v>
      </c>
      <c r="R32" s="66">
        <v>0</v>
      </c>
      <c r="S32" s="19">
        <v>0</v>
      </c>
      <c r="T32" s="66">
        <v>0</v>
      </c>
      <c r="U32" s="19">
        <v>40</v>
      </c>
      <c r="V32" s="66">
        <v>22389908.399999999</v>
      </c>
    </row>
    <row r="33" spans="1:22" s="63" customFormat="1" ht="37.6" x14ac:dyDescent="0.25">
      <c r="A33" s="78">
        <v>64</v>
      </c>
      <c r="B33" s="68" t="s">
        <v>275</v>
      </c>
      <c r="C33" s="19">
        <v>0</v>
      </c>
      <c r="D33" s="66">
        <v>0</v>
      </c>
      <c r="E33" s="19">
        <v>0</v>
      </c>
      <c r="F33" s="66">
        <v>0</v>
      </c>
      <c r="G33" s="19">
        <v>0</v>
      </c>
      <c r="H33" s="66">
        <v>0</v>
      </c>
      <c r="I33" s="19">
        <v>40</v>
      </c>
      <c r="J33" s="66">
        <v>24556940</v>
      </c>
      <c r="K33" s="19">
        <v>0</v>
      </c>
      <c r="L33" s="66">
        <v>0</v>
      </c>
      <c r="M33" s="19">
        <v>0</v>
      </c>
      <c r="N33" s="66">
        <v>0</v>
      </c>
      <c r="O33" s="19">
        <v>0</v>
      </c>
      <c r="P33" s="66">
        <v>0</v>
      </c>
      <c r="Q33" s="19">
        <v>0</v>
      </c>
      <c r="R33" s="66">
        <v>0</v>
      </c>
      <c r="S33" s="19">
        <v>0</v>
      </c>
      <c r="T33" s="66">
        <v>0</v>
      </c>
      <c r="U33" s="19">
        <v>40</v>
      </c>
      <c r="V33" s="66">
        <v>24556940</v>
      </c>
    </row>
    <row r="34" spans="1:22" s="63" customFormat="1" ht="14.25" customHeight="1" x14ac:dyDescent="0.25">
      <c r="A34" s="141" t="s">
        <v>276</v>
      </c>
      <c r="B34" s="141"/>
      <c r="C34" s="19"/>
      <c r="D34" s="66"/>
      <c r="E34" s="19"/>
      <c r="F34" s="66"/>
      <c r="G34" s="19"/>
      <c r="H34" s="66"/>
      <c r="I34" s="19"/>
      <c r="J34" s="66"/>
      <c r="K34" s="19"/>
      <c r="L34" s="66"/>
      <c r="M34" s="19"/>
      <c r="N34" s="66"/>
      <c r="O34" s="19"/>
      <c r="P34" s="66"/>
      <c r="Q34" s="19"/>
      <c r="R34" s="66"/>
      <c r="S34" s="19"/>
      <c r="T34" s="66"/>
      <c r="U34" s="19"/>
      <c r="V34" s="66"/>
    </row>
    <row r="35" spans="1:22" s="63" customFormat="1" ht="14.4" x14ac:dyDescent="0.25">
      <c r="A35" s="78">
        <v>66</v>
      </c>
      <c r="B35" s="68" t="s">
        <v>277</v>
      </c>
      <c r="C35" s="19">
        <v>10</v>
      </c>
      <c r="D35" s="66">
        <v>2010106.6</v>
      </c>
      <c r="E35" s="19">
        <v>0</v>
      </c>
      <c r="F35" s="66">
        <v>0</v>
      </c>
      <c r="G35" s="19">
        <v>0</v>
      </c>
      <c r="H35" s="66">
        <v>0</v>
      </c>
      <c r="I35" s="19">
        <v>0</v>
      </c>
      <c r="J35" s="66">
        <v>0</v>
      </c>
      <c r="K35" s="19">
        <v>0</v>
      </c>
      <c r="L35" s="66">
        <v>0</v>
      </c>
      <c r="M35" s="19">
        <v>0</v>
      </c>
      <c r="N35" s="66">
        <v>0</v>
      </c>
      <c r="O35" s="19">
        <v>0</v>
      </c>
      <c r="P35" s="66">
        <v>0</v>
      </c>
      <c r="Q35" s="19">
        <v>0</v>
      </c>
      <c r="R35" s="66">
        <v>0</v>
      </c>
      <c r="S35" s="19">
        <v>0</v>
      </c>
      <c r="T35" s="66">
        <v>0</v>
      </c>
      <c r="U35" s="19">
        <v>10</v>
      </c>
      <c r="V35" s="66">
        <v>2010106.6</v>
      </c>
    </row>
    <row r="36" spans="1:22" s="63" customFormat="1" ht="25.05" x14ac:dyDescent="0.25">
      <c r="A36" s="78">
        <v>67</v>
      </c>
      <c r="B36" s="68" t="s">
        <v>278</v>
      </c>
      <c r="C36" s="19">
        <v>3</v>
      </c>
      <c r="D36" s="66">
        <v>1042750.41</v>
      </c>
      <c r="E36" s="19">
        <v>0</v>
      </c>
      <c r="F36" s="66">
        <v>0</v>
      </c>
      <c r="G36" s="19">
        <v>0</v>
      </c>
      <c r="H36" s="66">
        <v>0</v>
      </c>
      <c r="I36" s="19">
        <v>0</v>
      </c>
      <c r="J36" s="66">
        <v>0</v>
      </c>
      <c r="K36" s="19">
        <v>0</v>
      </c>
      <c r="L36" s="66">
        <v>0</v>
      </c>
      <c r="M36" s="19">
        <v>0</v>
      </c>
      <c r="N36" s="66">
        <v>0</v>
      </c>
      <c r="O36" s="19">
        <v>0</v>
      </c>
      <c r="P36" s="66">
        <v>0</v>
      </c>
      <c r="Q36" s="19">
        <v>0</v>
      </c>
      <c r="R36" s="66">
        <v>0</v>
      </c>
      <c r="S36" s="19">
        <v>0</v>
      </c>
      <c r="T36" s="66">
        <v>0</v>
      </c>
      <c r="U36" s="19">
        <v>3</v>
      </c>
      <c r="V36" s="66">
        <v>1042750.41</v>
      </c>
    </row>
    <row r="37" spans="1:22" s="63" customFormat="1" ht="14.25" customHeight="1" x14ac:dyDescent="0.25">
      <c r="A37" s="141" t="s">
        <v>279</v>
      </c>
      <c r="B37" s="141"/>
      <c r="C37" s="19"/>
      <c r="D37" s="66"/>
      <c r="E37" s="19"/>
      <c r="F37" s="66"/>
      <c r="G37" s="19"/>
      <c r="H37" s="66"/>
      <c r="I37" s="19"/>
      <c r="J37" s="66"/>
      <c r="K37" s="19"/>
      <c r="L37" s="66"/>
      <c r="M37" s="19"/>
      <c r="N37" s="66"/>
      <c r="O37" s="19"/>
      <c r="P37" s="66"/>
      <c r="Q37" s="19"/>
      <c r="R37" s="66"/>
      <c r="S37" s="19"/>
      <c r="T37" s="66"/>
      <c r="U37" s="19"/>
      <c r="V37" s="66"/>
    </row>
    <row r="38" spans="1:22" s="63" customFormat="1" ht="25.05" x14ac:dyDescent="0.25">
      <c r="A38" s="78">
        <v>78</v>
      </c>
      <c r="B38" s="68" t="s">
        <v>280</v>
      </c>
      <c r="C38" s="19">
        <v>20</v>
      </c>
      <c r="D38" s="66">
        <v>2744595.4</v>
      </c>
      <c r="E38" s="19">
        <v>8</v>
      </c>
      <c r="F38" s="66">
        <v>1097838.1599999999</v>
      </c>
      <c r="G38" s="19">
        <v>0</v>
      </c>
      <c r="H38" s="66">
        <v>0</v>
      </c>
      <c r="I38" s="19">
        <v>0</v>
      </c>
      <c r="J38" s="66">
        <v>0</v>
      </c>
      <c r="K38" s="19">
        <v>0</v>
      </c>
      <c r="L38" s="66">
        <v>0</v>
      </c>
      <c r="M38" s="19">
        <v>0</v>
      </c>
      <c r="N38" s="66">
        <v>0</v>
      </c>
      <c r="O38" s="19">
        <v>0</v>
      </c>
      <c r="P38" s="66">
        <v>0</v>
      </c>
      <c r="Q38" s="19">
        <v>0</v>
      </c>
      <c r="R38" s="66">
        <v>0</v>
      </c>
      <c r="S38" s="19">
        <v>0</v>
      </c>
      <c r="T38" s="66">
        <v>0</v>
      </c>
      <c r="U38" s="19">
        <v>28</v>
      </c>
      <c r="V38" s="66">
        <v>3842433.56</v>
      </c>
    </row>
    <row r="39" spans="1:22" s="63" customFormat="1" ht="62.65" x14ac:dyDescent="0.25">
      <c r="A39" s="78">
        <v>78</v>
      </c>
      <c r="B39" s="68" t="s">
        <v>281</v>
      </c>
      <c r="C39" s="19">
        <v>0</v>
      </c>
      <c r="D39" s="66">
        <v>0</v>
      </c>
      <c r="E39" s="19">
        <v>0</v>
      </c>
      <c r="F39" s="66">
        <v>0</v>
      </c>
      <c r="G39" s="19">
        <v>4</v>
      </c>
      <c r="H39" s="66">
        <v>548919.07999999996</v>
      </c>
      <c r="I39" s="19">
        <v>0</v>
      </c>
      <c r="J39" s="66">
        <v>0</v>
      </c>
      <c r="K39" s="19">
        <v>0</v>
      </c>
      <c r="L39" s="66">
        <v>0</v>
      </c>
      <c r="M39" s="19">
        <v>0</v>
      </c>
      <c r="N39" s="66">
        <v>0</v>
      </c>
      <c r="O39" s="19">
        <v>0</v>
      </c>
      <c r="P39" s="66">
        <v>0</v>
      </c>
      <c r="Q39" s="19">
        <v>0</v>
      </c>
      <c r="R39" s="66">
        <v>0</v>
      </c>
      <c r="S39" s="19">
        <v>0</v>
      </c>
      <c r="T39" s="66">
        <v>0</v>
      </c>
      <c r="U39" s="19">
        <v>4</v>
      </c>
      <c r="V39" s="66">
        <v>548919.07999999996</v>
      </c>
    </row>
    <row r="40" spans="1:22" s="63" customFormat="1" ht="25.05" x14ac:dyDescent="0.25">
      <c r="A40" s="78">
        <v>78</v>
      </c>
      <c r="B40" s="68" t="s">
        <v>282</v>
      </c>
      <c r="C40" s="19">
        <v>20</v>
      </c>
      <c r="D40" s="66">
        <v>2744595.4</v>
      </c>
      <c r="E40" s="19">
        <v>8</v>
      </c>
      <c r="F40" s="66">
        <v>1097838.1599999999</v>
      </c>
      <c r="G40" s="19">
        <v>0</v>
      </c>
      <c r="H40" s="66">
        <v>0</v>
      </c>
      <c r="I40" s="19">
        <v>0</v>
      </c>
      <c r="J40" s="66">
        <v>0</v>
      </c>
      <c r="K40" s="19">
        <v>0</v>
      </c>
      <c r="L40" s="66">
        <v>0</v>
      </c>
      <c r="M40" s="19">
        <v>0</v>
      </c>
      <c r="N40" s="66">
        <v>0</v>
      </c>
      <c r="O40" s="19">
        <v>0</v>
      </c>
      <c r="P40" s="66">
        <v>0</v>
      </c>
      <c r="Q40" s="19">
        <v>0</v>
      </c>
      <c r="R40" s="66">
        <v>0</v>
      </c>
      <c r="S40" s="19">
        <v>0</v>
      </c>
      <c r="T40" s="66">
        <v>0</v>
      </c>
      <c r="U40" s="19">
        <v>28</v>
      </c>
      <c r="V40" s="66">
        <v>3842433.56</v>
      </c>
    </row>
    <row r="41" spans="1:22" s="63" customFormat="1" ht="25.05" x14ac:dyDescent="0.25">
      <c r="A41" s="78">
        <v>79</v>
      </c>
      <c r="B41" s="68" t="s">
        <v>283</v>
      </c>
      <c r="C41" s="19">
        <v>10</v>
      </c>
      <c r="D41" s="66">
        <v>2040345.9</v>
      </c>
      <c r="E41" s="19">
        <v>0</v>
      </c>
      <c r="F41" s="66">
        <v>0</v>
      </c>
      <c r="G41" s="19">
        <v>0</v>
      </c>
      <c r="H41" s="66">
        <v>0</v>
      </c>
      <c r="I41" s="19">
        <v>0</v>
      </c>
      <c r="J41" s="66">
        <v>0</v>
      </c>
      <c r="K41" s="19">
        <v>0</v>
      </c>
      <c r="L41" s="66">
        <v>0</v>
      </c>
      <c r="M41" s="19">
        <v>0</v>
      </c>
      <c r="N41" s="66">
        <v>0</v>
      </c>
      <c r="O41" s="19">
        <v>0</v>
      </c>
      <c r="P41" s="66">
        <v>0</v>
      </c>
      <c r="Q41" s="19">
        <v>0</v>
      </c>
      <c r="R41" s="66">
        <v>0</v>
      </c>
      <c r="S41" s="19">
        <v>0</v>
      </c>
      <c r="T41" s="66">
        <v>0</v>
      </c>
      <c r="U41" s="19">
        <v>10</v>
      </c>
      <c r="V41" s="66">
        <v>2040345.9</v>
      </c>
    </row>
    <row r="42" spans="1:22" s="63" customFormat="1" ht="14.25" customHeight="1" x14ac:dyDescent="0.25">
      <c r="A42" s="141" t="s">
        <v>284</v>
      </c>
      <c r="B42" s="141"/>
      <c r="C42" s="19"/>
      <c r="D42" s="66"/>
      <c r="E42" s="19"/>
      <c r="F42" s="66"/>
      <c r="G42" s="19"/>
      <c r="H42" s="66"/>
      <c r="I42" s="19"/>
      <c r="J42" s="66"/>
      <c r="K42" s="19"/>
      <c r="L42" s="66"/>
      <c r="M42" s="19"/>
      <c r="N42" s="66"/>
      <c r="O42" s="19"/>
      <c r="P42" s="66"/>
      <c r="Q42" s="19"/>
      <c r="R42" s="66"/>
      <c r="S42" s="19"/>
      <c r="T42" s="66"/>
      <c r="U42" s="19"/>
      <c r="V42" s="66"/>
    </row>
    <row r="43" spans="1:22" s="63" customFormat="1" ht="37.6" x14ac:dyDescent="0.25">
      <c r="A43" s="78">
        <v>81</v>
      </c>
      <c r="B43" s="68" t="s">
        <v>285</v>
      </c>
      <c r="C43" s="19">
        <v>2</v>
      </c>
      <c r="D43" s="66">
        <v>468503.56</v>
      </c>
      <c r="E43" s="19">
        <v>0</v>
      </c>
      <c r="F43" s="66">
        <v>0</v>
      </c>
      <c r="G43" s="19">
        <v>0</v>
      </c>
      <c r="H43" s="66">
        <v>0</v>
      </c>
      <c r="I43" s="19">
        <v>0</v>
      </c>
      <c r="J43" s="66">
        <v>0</v>
      </c>
      <c r="K43" s="19">
        <v>0</v>
      </c>
      <c r="L43" s="66">
        <v>0</v>
      </c>
      <c r="M43" s="19">
        <v>0</v>
      </c>
      <c r="N43" s="66">
        <v>0</v>
      </c>
      <c r="O43" s="19">
        <v>0</v>
      </c>
      <c r="P43" s="66">
        <v>0</v>
      </c>
      <c r="Q43" s="19">
        <v>0</v>
      </c>
      <c r="R43" s="66">
        <v>0</v>
      </c>
      <c r="S43" s="19">
        <v>0</v>
      </c>
      <c r="T43" s="66">
        <v>0</v>
      </c>
      <c r="U43" s="19">
        <v>2</v>
      </c>
      <c r="V43" s="66">
        <v>468503.56</v>
      </c>
    </row>
    <row r="44" spans="1:22" s="63" customFormat="1" ht="62.65" x14ac:dyDescent="0.25">
      <c r="A44" s="78">
        <v>81</v>
      </c>
      <c r="B44" s="68" t="s">
        <v>286</v>
      </c>
      <c r="C44" s="19">
        <v>2</v>
      </c>
      <c r="D44" s="66">
        <v>468503.56</v>
      </c>
      <c r="E44" s="19">
        <v>0</v>
      </c>
      <c r="F44" s="66">
        <v>0</v>
      </c>
      <c r="G44" s="19">
        <v>0</v>
      </c>
      <c r="H44" s="66">
        <v>0</v>
      </c>
      <c r="I44" s="19">
        <v>0</v>
      </c>
      <c r="J44" s="66">
        <v>0</v>
      </c>
      <c r="K44" s="19">
        <v>0</v>
      </c>
      <c r="L44" s="66">
        <v>0</v>
      </c>
      <c r="M44" s="19">
        <v>0</v>
      </c>
      <c r="N44" s="66">
        <v>0</v>
      </c>
      <c r="O44" s="19">
        <v>0</v>
      </c>
      <c r="P44" s="66">
        <v>0</v>
      </c>
      <c r="Q44" s="19">
        <v>0</v>
      </c>
      <c r="R44" s="66">
        <v>0</v>
      </c>
      <c r="S44" s="19">
        <v>0</v>
      </c>
      <c r="T44" s="66">
        <v>0</v>
      </c>
      <c r="U44" s="19">
        <v>2</v>
      </c>
      <c r="V44" s="66">
        <v>468503.56</v>
      </c>
    </row>
    <row r="45" spans="1:22" s="63" customFormat="1" ht="25.05" x14ac:dyDescent="0.25">
      <c r="A45" s="78">
        <v>81</v>
      </c>
      <c r="B45" s="68" t="s">
        <v>287</v>
      </c>
      <c r="C45" s="19">
        <v>10</v>
      </c>
      <c r="D45" s="66">
        <v>2342517.7999999998</v>
      </c>
      <c r="E45" s="19">
        <v>0</v>
      </c>
      <c r="F45" s="66">
        <v>0</v>
      </c>
      <c r="G45" s="19">
        <v>1</v>
      </c>
      <c r="H45" s="66">
        <v>234251.78</v>
      </c>
      <c r="I45" s="19">
        <v>0</v>
      </c>
      <c r="J45" s="66">
        <v>0</v>
      </c>
      <c r="K45" s="19">
        <v>0</v>
      </c>
      <c r="L45" s="66">
        <v>0</v>
      </c>
      <c r="M45" s="19">
        <v>0</v>
      </c>
      <c r="N45" s="66">
        <v>0</v>
      </c>
      <c r="O45" s="19">
        <v>0</v>
      </c>
      <c r="P45" s="66">
        <v>0</v>
      </c>
      <c r="Q45" s="19">
        <v>0</v>
      </c>
      <c r="R45" s="66">
        <v>0</v>
      </c>
      <c r="S45" s="19">
        <v>0</v>
      </c>
      <c r="T45" s="66">
        <v>0</v>
      </c>
      <c r="U45" s="19">
        <v>11</v>
      </c>
      <c r="V45" s="66">
        <v>2576769.58</v>
      </c>
    </row>
    <row r="46" spans="1:22" s="63" customFormat="1" ht="14.25" customHeight="1" x14ac:dyDescent="0.25">
      <c r="A46" s="141" t="s">
        <v>288</v>
      </c>
      <c r="B46" s="141"/>
      <c r="C46" s="19"/>
      <c r="D46" s="66"/>
      <c r="E46" s="19"/>
      <c r="F46" s="66"/>
      <c r="G46" s="19"/>
      <c r="H46" s="66"/>
      <c r="I46" s="19"/>
      <c r="J46" s="66"/>
      <c r="K46" s="19"/>
      <c r="L46" s="66"/>
      <c r="M46" s="19"/>
      <c r="N46" s="66"/>
      <c r="O46" s="19"/>
      <c r="P46" s="66"/>
      <c r="Q46" s="19"/>
      <c r="R46" s="66"/>
      <c r="S46" s="19"/>
      <c r="T46" s="66"/>
      <c r="U46" s="19"/>
      <c r="V46" s="66"/>
    </row>
    <row r="47" spans="1:22" s="63" customFormat="1" ht="37.6" x14ac:dyDescent="0.25">
      <c r="A47" s="78">
        <v>10</v>
      </c>
      <c r="B47" s="68" t="s">
        <v>289</v>
      </c>
      <c r="C47" s="19">
        <v>5</v>
      </c>
      <c r="D47" s="66">
        <v>4097743</v>
      </c>
      <c r="E47" s="19">
        <v>0</v>
      </c>
      <c r="F47" s="66">
        <v>0</v>
      </c>
      <c r="G47" s="19">
        <v>0</v>
      </c>
      <c r="H47" s="66">
        <v>0</v>
      </c>
      <c r="I47" s="19">
        <v>0</v>
      </c>
      <c r="J47" s="66">
        <v>0</v>
      </c>
      <c r="K47" s="19">
        <v>0</v>
      </c>
      <c r="L47" s="66">
        <v>0</v>
      </c>
      <c r="M47" s="19">
        <v>0</v>
      </c>
      <c r="N47" s="66">
        <v>0</v>
      </c>
      <c r="O47" s="19">
        <v>0</v>
      </c>
      <c r="P47" s="66">
        <v>0</v>
      </c>
      <c r="Q47" s="19">
        <v>0</v>
      </c>
      <c r="R47" s="66">
        <v>0</v>
      </c>
      <c r="S47" s="19">
        <v>0</v>
      </c>
      <c r="T47" s="66">
        <v>0</v>
      </c>
      <c r="U47" s="19">
        <v>5</v>
      </c>
      <c r="V47" s="66">
        <v>4097743</v>
      </c>
    </row>
    <row r="48" spans="1:22" s="63" customFormat="1" ht="37.6" x14ac:dyDescent="0.25">
      <c r="A48" s="78">
        <v>11</v>
      </c>
      <c r="B48" s="68" t="s">
        <v>290</v>
      </c>
      <c r="C48" s="19">
        <v>5</v>
      </c>
      <c r="D48" s="66">
        <v>11316359.25</v>
      </c>
      <c r="E48" s="19">
        <v>0</v>
      </c>
      <c r="F48" s="66">
        <v>0</v>
      </c>
      <c r="G48" s="19">
        <v>0</v>
      </c>
      <c r="H48" s="66">
        <v>0</v>
      </c>
      <c r="I48" s="19">
        <v>0</v>
      </c>
      <c r="J48" s="66">
        <v>0</v>
      </c>
      <c r="K48" s="19">
        <v>0</v>
      </c>
      <c r="L48" s="66">
        <v>0</v>
      </c>
      <c r="M48" s="19">
        <v>0</v>
      </c>
      <c r="N48" s="66">
        <v>0</v>
      </c>
      <c r="O48" s="19">
        <v>0</v>
      </c>
      <c r="P48" s="66">
        <v>0</v>
      </c>
      <c r="Q48" s="19">
        <v>0</v>
      </c>
      <c r="R48" s="66">
        <v>0</v>
      </c>
      <c r="S48" s="19">
        <v>0</v>
      </c>
      <c r="T48" s="66">
        <v>0</v>
      </c>
      <c r="U48" s="19">
        <v>5</v>
      </c>
      <c r="V48" s="66">
        <v>11316359.25</v>
      </c>
    </row>
    <row r="49" spans="1:22" s="63" customFormat="1" ht="14.25" customHeight="1" x14ac:dyDescent="0.25">
      <c r="A49" s="141" t="s">
        <v>149</v>
      </c>
      <c r="B49" s="141"/>
      <c r="C49" s="19"/>
      <c r="D49" s="66"/>
      <c r="E49" s="19"/>
      <c r="F49" s="66"/>
      <c r="G49" s="19"/>
      <c r="H49" s="66"/>
      <c r="I49" s="19"/>
      <c r="J49" s="66"/>
      <c r="K49" s="19"/>
      <c r="L49" s="66"/>
      <c r="M49" s="19"/>
      <c r="N49" s="66"/>
      <c r="O49" s="19"/>
      <c r="P49" s="66"/>
      <c r="Q49" s="19"/>
      <c r="R49" s="66"/>
      <c r="S49" s="19"/>
      <c r="T49" s="66"/>
      <c r="U49" s="19"/>
      <c r="V49" s="66"/>
    </row>
    <row r="50" spans="1:22" s="63" customFormat="1" ht="62.65" x14ac:dyDescent="0.25">
      <c r="A50" s="78">
        <v>86</v>
      </c>
      <c r="B50" s="68" t="s">
        <v>291</v>
      </c>
      <c r="C50" s="19">
        <v>6</v>
      </c>
      <c r="D50" s="66">
        <v>1560188.04</v>
      </c>
      <c r="E50" s="19">
        <v>0</v>
      </c>
      <c r="F50" s="66">
        <v>0</v>
      </c>
      <c r="G50" s="19">
        <v>2</v>
      </c>
      <c r="H50" s="66">
        <v>520062.68</v>
      </c>
      <c r="I50" s="19">
        <v>0</v>
      </c>
      <c r="J50" s="66">
        <v>0</v>
      </c>
      <c r="K50" s="19">
        <v>0</v>
      </c>
      <c r="L50" s="66">
        <v>0</v>
      </c>
      <c r="M50" s="19">
        <v>0</v>
      </c>
      <c r="N50" s="66">
        <v>0</v>
      </c>
      <c r="O50" s="19">
        <v>0</v>
      </c>
      <c r="P50" s="66">
        <v>0</v>
      </c>
      <c r="Q50" s="19">
        <v>0</v>
      </c>
      <c r="R50" s="66">
        <v>0</v>
      </c>
      <c r="S50" s="19">
        <v>0</v>
      </c>
      <c r="T50" s="66">
        <v>0</v>
      </c>
      <c r="U50" s="19">
        <v>8</v>
      </c>
      <c r="V50" s="66">
        <v>2080250.72</v>
      </c>
    </row>
    <row r="51" spans="1:22" s="63" customFormat="1" ht="14.25" customHeight="1" x14ac:dyDescent="0.25">
      <c r="A51" s="141" t="s">
        <v>292</v>
      </c>
      <c r="B51" s="141"/>
      <c r="C51" s="19"/>
      <c r="D51" s="66"/>
      <c r="E51" s="19"/>
      <c r="F51" s="66"/>
      <c r="G51" s="19"/>
      <c r="H51" s="66"/>
      <c r="I51" s="19"/>
      <c r="J51" s="66"/>
      <c r="K51" s="19"/>
      <c r="L51" s="66"/>
      <c r="M51" s="19"/>
      <c r="N51" s="66"/>
      <c r="O51" s="19"/>
      <c r="P51" s="66"/>
      <c r="Q51" s="19"/>
      <c r="R51" s="66"/>
      <c r="S51" s="19"/>
      <c r="T51" s="66"/>
      <c r="U51" s="19"/>
      <c r="V51" s="66"/>
    </row>
    <row r="52" spans="1:22" s="63" customFormat="1" ht="37.6" x14ac:dyDescent="0.25">
      <c r="A52" s="78">
        <v>43</v>
      </c>
      <c r="B52" s="68" t="s">
        <v>293</v>
      </c>
      <c r="C52" s="19">
        <v>0</v>
      </c>
      <c r="D52" s="66">
        <v>0</v>
      </c>
      <c r="E52" s="19">
        <v>0</v>
      </c>
      <c r="F52" s="66">
        <v>0</v>
      </c>
      <c r="G52" s="19">
        <v>25</v>
      </c>
      <c r="H52" s="66">
        <v>5981886.75</v>
      </c>
      <c r="I52" s="19">
        <v>0</v>
      </c>
      <c r="J52" s="66">
        <v>0</v>
      </c>
      <c r="K52" s="19">
        <v>0</v>
      </c>
      <c r="L52" s="66">
        <v>0</v>
      </c>
      <c r="M52" s="19">
        <v>0</v>
      </c>
      <c r="N52" s="66">
        <v>0</v>
      </c>
      <c r="O52" s="19">
        <v>0</v>
      </c>
      <c r="P52" s="66">
        <v>0</v>
      </c>
      <c r="Q52" s="19">
        <v>0</v>
      </c>
      <c r="R52" s="66">
        <v>0</v>
      </c>
      <c r="S52" s="19">
        <v>0</v>
      </c>
      <c r="T52" s="66">
        <v>0</v>
      </c>
      <c r="U52" s="19">
        <v>25</v>
      </c>
      <c r="V52" s="66">
        <v>5981886.75</v>
      </c>
    </row>
    <row r="53" spans="1:22" s="63" customFormat="1" ht="14.25" customHeight="1" x14ac:dyDescent="0.25">
      <c r="A53" s="141" t="s">
        <v>294</v>
      </c>
      <c r="B53" s="141"/>
      <c r="C53" s="19"/>
      <c r="D53" s="66"/>
      <c r="E53" s="19"/>
      <c r="F53" s="66"/>
      <c r="G53" s="19"/>
      <c r="H53" s="66"/>
      <c r="I53" s="19"/>
      <c r="J53" s="66"/>
      <c r="K53" s="19"/>
      <c r="L53" s="66"/>
      <c r="M53" s="19"/>
      <c r="N53" s="66"/>
      <c r="O53" s="19"/>
      <c r="P53" s="66"/>
      <c r="Q53" s="19"/>
      <c r="R53" s="66"/>
      <c r="S53" s="19"/>
      <c r="T53" s="66"/>
      <c r="U53" s="19"/>
      <c r="V53" s="66"/>
    </row>
    <row r="54" spans="1:22" s="63" customFormat="1" ht="50.1" x14ac:dyDescent="0.25">
      <c r="A54" s="78">
        <v>68</v>
      </c>
      <c r="B54" s="68" t="s">
        <v>295</v>
      </c>
      <c r="C54" s="19">
        <v>0</v>
      </c>
      <c r="D54" s="66">
        <v>0</v>
      </c>
      <c r="E54" s="19">
        <v>0</v>
      </c>
      <c r="F54" s="66">
        <v>0</v>
      </c>
      <c r="G54" s="19">
        <v>50</v>
      </c>
      <c r="H54" s="66">
        <v>9590971.5</v>
      </c>
      <c r="I54" s="19">
        <v>0</v>
      </c>
      <c r="J54" s="66">
        <v>0</v>
      </c>
      <c r="K54" s="19">
        <v>0</v>
      </c>
      <c r="L54" s="66">
        <v>0</v>
      </c>
      <c r="M54" s="19">
        <v>0</v>
      </c>
      <c r="N54" s="66">
        <v>0</v>
      </c>
      <c r="O54" s="19">
        <v>0</v>
      </c>
      <c r="P54" s="66">
        <v>0</v>
      </c>
      <c r="Q54" s="19">
        <v>180</v>
      </c>
      <c r="R54" s="66">
        <v>34527497.399999999</v>
      </c>
      <c r="S54" s="19">
        <v>3</v>
      </c>
      <c r="T54" s="66">
        <v>575458.29</v>
      </c>
      <c r="U54" s="19">
        <v>233</v>
      </c>
      <c r="V54" s="66">
        <v>44693927.189999998</v>
      </c>
    </row>
    <row r="55" spans="1:22" s="63" customFormat="1" ht="62.65" x14ac:dyDescent="0.25">
      <c r="A55" s="78">
        <v>68</v>
      </c>
      <c r="B55" s="68" t="s">
        <v>296</v>
      </c>
      <c r="C55" s="19">
        <v>0</v>
      </c>
      <c r="D55" s="66">
        <v>0</v>
      </c>
      <c r="E55" s="19">
        <v>0</v>
      </c>
      <c r="F55" s="66">
        <v>0</v>
      </c>
      <c r="G55" s="19">
        <v>0</v>
      </c>
      <c r="H55" s="66">
        <v>0</v>
      </c>
      <c r="I55" s="19">
        <v>0</v>
      </c>
      <c r="J55" s="66">
        <v>0</v>
      </c>
      <c r="K55" s="19">
        <v>0</v>
      </c>
      <c r="L55" s="66">
        <v>0</v>
      </c>
      <c r="M55" s="19">
        <v>0</v>
      </c>
      <c r="N55" s="66">
        <v>0</v>
      </c>
      <c r="O55" s="19">
        <v>0</v>
      </c>
      <c r="P55" s="66">
        <v>0</v>
      </c>
      <c r="Q55" s="19">
        <v>0</v>
      </c>
      <c r="R55" s="66">
        <v>0</v>
      </c>
      <c r="S55" s="19">
        <v>2</v>
      </c>
      <c r="T55" s="66">
        <v>383638.86</v>
      </c>
      <c r="U55" s="19">
        <v>2</v>
      </c>
      <c r="V55" s="66">
        <v>383638.86</v>
      </c>
    </row>
    <row r="56" spans="1:22" s="63" customFormat="1" ht="37.6" x14ac:dyDescent="0.25">
      <c r="A56" s="78">
        <v>76</v>
      </c>
      <c r="B56" s="68" t="s">
        <v>297</v>
      </c>
      <c r="C56" s="19">
        <v>0</v>
      </c>
      <c r="D56" s="66">
        <v>0</v>
      </c>
      <c r="E56" s="19">
        <v>0</v>
      </c>
      <c r="F56" s="66">
        <v>0</v>
      </c>
      <c r="G56" s="19">
        <v>0</v>
      </c>
      <c r="H56" s="66">
        <v>0</v>
      </c>
      <c r="I56" s="19">
        <v>0</v>
      </c>
      <c r="J56" s="66">
        <v>0</v>
      </c>
      <c r="K56" s="19">
        <v>0</v>
      </c>
      <c r="L56" s="66">
        <v>0</v>
      </c>
      <c r="M56" s="19">
        <v>0</v>
      </c>
      <c r="N56" s="66">
        <v>0</v>
      </c>
      <c r="O56" s="19">
        <v>0</v>
      </c>
      <c r="P56" s="66">
        <v>0</v>
      </c>
      <c r="Q56" s="19">
        <v>25</v>
      </c>
      <c r="R56" s="66">
        <v>5060645.75</v>
      </c>
      <c r="S56" s="19">
        <v>0</v>
      </c>
      <c r="T56" s="66">
        <v>0</v>
      </c>
      <c r="U56" s="19">
        <v>25</v>
      </c>
      <c r="V56" s="66">
        <v>5060645.75</v>
      </c>
    </row>
    <row r="57" spans="1:22" s="63" customFormat="1" ht="14.25" customHeight="1" x14ac:dyDescent="0.25">
      <c r="A57" s="141" t="s">
        <v>150</v>
      </c>
      <c r="B57" s="141"/>
      <c r="C57" s="19"/>
      <c r="D57" s="66"/>
      <c r="E57" s="19"/>
      <c r="F57" s="66"/>
      <c r="G57" s="19"/>
      <c r="H57" s="66"/>
      <c r="I57" s="19"/>
      <c r="J57" s="66"/>
      <c r="K57" s="19"/>
      <c r="L57" s="66"/>
      <c r="M57" s="19"/>
      <c r="N57" s="66"/>
      <c r="O57" s="19"/>
      <c r="P57" s="66"/>
      <c r="Q57" s="19"/>
      <c r="R57" s="66"/>
      <c r="S57" s="19"/>
      <c r="T57" s="66"/>
      <c r="U57" s="19"/>
      <c r="V57" s="66"/>
    </row>
    <row r="58" spans="1:22" s="63" customFormat="1" ht="62.65" x14ac:dyDescent="0.25">
      <c r="A58" s="78">
        <v>21</v>
      </c>
      <c r="B58" s="68" t="s">
        <v>298</v>
      </c>
      <c r="C58" s="19">
        <v>0</v>
      </c>
      <c r="D58" s="66">
        <v>0</v>
      </c>
      <c r="E58" s="19">
        <v>0</v>
      </c>
      <c r="F58" s="66">
        <v>0</v>
      </c>
      <c r="G58" s="19">
        <v>0</v>
      </c>
      <c r="H58" s="66">
        <v>0</v>
      </c>
      <c r="I58" s="19">
        <v>0</v>
      </c>
      <c r="J58" s="66">
        <v>0</v>
      </c>
      <c r="K58" s="19">
        <v>100</v>
      </c>
      <c r="L58" s="66">
        <v>27222222</v>
      </c>
      <c r="M58" s="19">
        <v>0</v>
      </c>
      <c r="N58" s="66">
        <v>0</v>
      </c>
      <c r="O58" s="19">
        <v>0</v>
      </c>
      <c r="P58" s="66">
        <v>0</v>
      </c>
      <c r="Q58" s="19">
        <v>0</v>
      </c>
      <c r="R58" s="66">
        <v>0</v>
      </c>
      <c r="S58" s="19">
        <v>0</v>
      </c>
      <c r="T58" s="66">
        <v>0</v>
      </c>
      <c r="U58" s="19">
        <v>100</v>
      </c>
      <c r="V58" s="66">
        <v>27222222</v>
      </c>
    </row>
    <row r="59" spans="1:22" s="63" customFormat="1" ht="75.150000000000006" x14ac:dyDescent="0.25">
      <c r="A59" s="78">
        <v>21</v>
      </c>
      <c r="B59" s="68" t="s">
        <v>299</v>
      </c>
      <c r="C59" s="19">
        <v>0</v>
      </c>
      <c r="D59" s="66">
        <v>0</v>
      </c>
      <c r="E59" s="19">
        <v>0</v>
      </c>
      <c r="F59" s="66">
        <v>0</v>
      </c>
      <c r="G59" s="19">
        <v>0</v>
      </c>
      <c r="H59" s="66">
        <v>0</v>
      </c>
      <c r="I59" s="19">
        <v>0</v>
      </c>
      <c r="J59" s="66">
        <v>0</v>
      </c>
      <c r="K59" s="19">
        <v>100</v>
      </c>
      <c r="L59" s="66">
        <v>27222222</v>
      </c>
      <c r="M59" s="19">
        <v>0</v>
      </c>
      <c r="N59" s="66">
        <v>0</v>
      </c>
      <c r="O59" s="19">
        <v>0</v>
      </c>
      <c r="P59" s="66">
        <v>0</v>
      </c>
      <c r="Q59" s="19">
        <v>0</v>
      </c>
      <c r="R59" s="66">
        <v>0</v>
      </c>
      <c r="S59" s="19">
        <v>0</v>
      </c>
      <c r="T59" s="66">
        <v>0</v>
      </c>
      <c r="U59" s="19">
        <v>100</v>
      </c>
      <c r="V59" s="66">
        <v>27222222</v>
      </c>
    </row>
    <row r="60" spans="1:22" s="63" customFormat="1" ht="25.05" x14ac:dyDescent="0.25">
      <c r="A60" s="78">
        <v>25</v>
      </c>
      <c r="B60" s="68" t="s">
        <v>300</v>
      </c>
      <c r="C60" s="19">
        <v>0</v>
      </c>
      <c r="D60" s="66">
        <v>0</v>
      </c>
      <c r="E60" s="19">
        <v>0</v>
      </c>
      <c r="F60" s="66">
        <v>0</v>
      </c>
      <c r="G60" s="19">
        <v>0</v>
      </c>
      <c r="H60" s="66">
        <v>0</v>
      </c>
      <c r="I60" s="19">
        <v>0</v>
      </c>
      <c r="J60" s="66">
        <v>0</v>
      </c>
      <c r="K60" s="19">
        <v>20</v>
      </c>
      <c r="L60" s="66">
        <v>2134704.2000000002</v>
      </c>
      <c r="M60" s="19">
        <v>0</v>
      </c>
      <c r="N60" s="66">
        <v>0</v>
      </c>
      <c r="O60" s="19">
        <v>0</v>
      </c>
      <c r="P60" s="66">
        <v>0</v>
      </c>
      <c r="Q60" s="19">
        <v>0</v>
      </c>
      <c r="R60" s="66">
        <v>0</v>
      </c>
      <c r="S60" s="19">
        <v>0</v>
      </c>
      <c r="T60" s="66">
        <v>0</v>
      </c>
      <c r="U60" s="19">
        <v>20</v>
      </c>
      <c r="V60" s="66">
        <v>2134704.2000000002</v>
      </c>
    </row>
    <row r="61" spans="1:22" s="63" customFormat="1" ht="25.05" x14ac:dyDescent="0.25">
      <c r="A61" s="78">
        <v>26</v>
      </c>
      <c r="B61" s="68" t="s">
        <v>300</v>
      </c>
      <c r="C61" s="19">
        <v>0</v>
      </c>
      <c r="D61" s="66">
        <v>0</v>
      </c>
      <c r="E61" s="19">
        <v>0</v>
      </c>
      <c r="F61" s="66">
        <v>0</v>
      </c>
      <c r="G61" s="19">
        <v>0</v>
      </c>
      <c r="H61" s="66">
        <v>0</v>
      </c>
      <c r="I61" s="19">
        <v>0</v>
      </c>
      <c r="J61" s="66">
        <v>0</v>
      </c>
      <c r="K61" s="19">
        <v>30</v>
      </c>
      <c r="L61" s="66">
        <v>7205336.0999999996</v>
      </c>
      <c r="M61" s="19">
        <v>0</v>
      </c>
      <c r="N61" s="66">
        <v>0</v>
      </c>
      <c r="O61" s="19">
        <v>0</v>
      </c>
      <c r="P61" s="66">
        <v>0</v>
      </c>
      <c r="Q61" s="19">
        <v>0</v>
      </c>
      <c r="R61" s="66">
        <v>0</v>
      </c>
      <c r="S61" s="19">
        <v>0</v>
      </c>
      <c r="T61" s="66">
        <v>0</v>
      </c>
      <c r="U61" s="19">
        <v>30</v>
      </c>
      <c r="V61" s="66">
        <v>7205336.0999999996</v>
      </c>
    </row>
    <row r="62" spans="1:22" s="63" customFormat="1" ht="14.25" customHeight="1" x14ac:dyDescent="0.25">
      <c r="A62" s="141" t="s">
        <v>301</v>
      </c>
      <c r="B62" s="141"/>
      <c r="C62" s="19"/>
      <c r="D62" s="66"/>
      <c r="E62" s="19"/>
      <c r="F62" s="66"/>
      <c r="G62" s="19"/>
      <c r="H62" s="66"/>
      <c r="I62" s="19"/>
      <c r="J62" s="66"/>
      <c r="K62" s="19"/>
      <c r="L62" s="66"/>
      <c r="M62" s="19"/>
      <c r="N62" s="66"/>
      <c r="O62" s="19"/>
      <c r="P62" s="66"/>
      <c r="Q62" s="19"/>
      <c r="R62" s="66"/>
      <c r="S62" s="19"/>
      <c r="T62" s="66"/>
      <c r="U62" s="19"/>
      <c r="V62" s="66"/>
    </row>
    <row r="63" spans="1:22" s="63" customFormat="1" ht="37.6" x14ac:dyDescent="0.25">
      <c r="A63" s="78">
        <v>32</v>
      </c>
      <c r="B63" s="68" t="s">
        <v>302</v>
      </c>
      <c r="C63" s="19">
        <v>0</v>
      </c>
      <c r="D63" s="66">
        <v>0</v>
      </c>
      <c r="E63" s="19">
        <v>0</v>
      </c>
      <c r="F63" s="66">
        <v>0</v>
      </c>
      <c r="G63" s="19">
        <v>0</v>
      </c>
      <c r="H63" s="66">
        <v>0</v>
      </c>
      <c r="I63" s="19">
        <v>0</v>
      </c>
      <c r="J63" s="66">
        <v>0</v>
      </c>
      <c r="K63" s="19">
        <v>0</v>
      </c>
      <c r="L63" s="66">
        <v>0</v>
      </c>
      <c r="M63" s="19">
        <v>130</v>
      </c>
      <c r="N63" s="66">
        <v>11647121.199999999</v>
      </c>
      <c r="O63" s="19">
        <v>0</v>
      </c>
      <c r="P63" s="66">
        <v>0</v>
      </c>
      <c r="Q63" s="19">
        <v>0</v>
      </c>
      <c r="R63" s="66">
        <v>0</v>
      </c>
      <c r="S63" s="19">
        <v>0</v>
      </c>
      <c r="T63" s="66">
        <v>0</v>
      </c>
      <c r="U63" s="19">
        <v>130</v>
      </c>
      <c r="V63" s="66">
        <v>11647121.199999999</v>
      </c>
    </row>
    <row r="64" spans="1:22" s="63" customFormat="1" ht="37.6" x14ac:dyDescent="0.25">
      <c r="A64" s="78">
        <v>32</v>
      </c>
      <c r="B64" s="68" t="s">
        <v>303</v>
      </c>
      <c r="C64" s="19">
        <v>0</v>
      </c>
      <c r="D64" s="66">
        <v>0</v>
      </c>
      <c r="E64" s="19">
        <v>0</v>
      </c>
      <c r="F64" s="66">
        <v>0</v>
      </c>
      <c r="G64" s="19">
        <v>0</v>
      </c>
      <c r="H64" s="66">
        <v>0</v>
      </c>
      <c r="I64" s="19">
        <v>0</v>
      </c>
      <c r="J64" s="66">
        <v>0</v>
      </c>
      <c r="K64" s="19">
        <v>0</v>
      </c>
      <c r="L64" s="66">
        <v>0</v>
      </c>
      <c r="M64" s="19">
        <v>45</v>
      </c>
      <c r="N64" s="66">
        <v>4031695.8</v>
      </c>
      <c r="O64" s="19">
        <v>0</v>
      </c>
      <c r="P64" s="66">
        <v>0</v>
      </c>
      <c r="Q64" s="19">
        <v>0</v>
      </c>
      <c r="R64" s="66">
        <v>0</v>
      </c>
      <c r="S64" s="19">
        <v>0</v>
      </c>
      <c r="T64" s="66">
        <v>0</v>
      </c>
      <c r="U64" s="19">
        <v>45</v>
      </c>
      <c r="V64" s="66">
        <v>4031695.8</v>
      </c>
    </row>
    <row r="65" spans="1:22" s="63" customFormat="1" ht="37.6" x14ac:dyDescent="0.25">
      <c r="A65" s="78">
        <v>32</v>
      </c>
      <c r="B65" s="68" t="s">
        <v>304</v>
      </c>
      <c r="C65" s="19">
        <v>0</v>
      </c>
      <c r="D65" s="66">
        <v>0</v>
      </c>
      <c r="E65" s="19">
        <v>0</v>
      </c>
      <c r="F65" s="66">
        <v>0</v>
      </c>
      <c r="G65" s="19">
        <v>0</v>
      </c>
      <c r="H65" s="66">
        <v>0</v>
      </c>
      <c r="I65" s="19">
        <v>0</v>
      </c>
      <c r="J65" s="66">
        <v>0</v>
      </c>
      <c r="K65" s="19">
        <v>0</v>
      </c>
      <c r="L65" s="66">
        <v>0</v>
      </c>
      <c r="M65" s="19">
        <v>200</v>
      </c>
      <c r="N65" s="66">
        <v>17918648</v>
      </c>
      <c r="O65" s="19">
        <v>0</v>
      </c>
      <c r="P65" s="66">
        <v>0</v>
      </c>
      <c r="Q65" s="19">
        <v>0</v>
      </c>
      <c r="R65" s="66">
        <v>0</v>
      </c>
      <c r="S65" s="19">
        <v>0</v>
      </c>
      <c r="T65" s="66">
        <v>0</v>
      </c>
      <c r="U65" s="19">
        <v>200</v>
      </c>
      <c r="V65" s="66">
        <v>17918648</v>
      </c>
    </row>
    <row r="66" spans="1:22" s="63" customFormat="1" ht="37.6" x14ac:dyDescent="0.25">
      <c r="A66" s="78">
        <v>34</v>
      </c>
      <c r="B66" s="75" t="s">
        <v>305</v>
      </c>
      <c r="C66" s="19">
        <v>0</v>
      </c>
      <c r="D66" s="66">
        <v>0</v>
      </c>
      <c r="E66" s="19">
        <v>0</v>
      </c>
      <c r="F66" s="66">
        <v>0</v>
      </c>
      <c r="G66" s="19">
        <v>0</v>
      </c>
      <c r="H66" s="66">
        <v>0</v>
      </c>
      <c r="I66" s="19">
        <v>0</v>
      </c>
      <c r="J66" s="66">
        <v>0</v>
      </c>
      <c r="K66" s="19">
        <v>0</v>
      </c>
      <c r="L66" s="66">
        <v>0</v>
      </c>
      <c r="M66" s="19">
        <v>5</v>
      </c>
      <c r="N66" s="66">
        <v>622467.9</v>
      </c>
      <c r="O66" s="19">
        <v>0</v>
      </c>
      <c r="P66" s="66">
        <v>0</v>
      </c>
      <c r="Q66" s="19">
        <v>0</v>
      </c>
      <c r="R66" s="66">
        <v>0</v>
      </c>
      <c r="S66" s="19">
        <v>0</v>
      </c>
      <c r="T66" s="66">
        <v>0</v>
      </c>
      <c r="U66" s="19">
        <v>5</v>
      </c>
      <c r="V66" s="66">
        <v>622467.9</v>
      </c>
    </row>
    <row r="67" spans="1:22" s="63" customFormat="1" ht="14.25" customHeight="1" x14ac:dyDescent="0.25">
      <c r="A67" s="141" t="s">
        <v>306</v>
      </c>
      <c r="B67" s="141"/>
      <c r="C67" s="19"/>
      <c r="D67" s="66"/>
      <c r="E67" s="19"/>
      <c r="F67" s="66"/>
      <c r="G67" s="19"/>
      <c r="H67" s="66"/>
      <c r="I67" s="19"/>
      <c r="J67" s="66"/>
      <c r="K67" s="19"/>
      <c r="L67" s="66"/>
      <c r="M67" s="19"/>
      <c r="N67" s="66"/>
      <c r="O67" s="19"/>
      <c r="P67" s="66"/>
      <c r="Q67" s="19"/>
      <c r="R67" s="66"/>
      <c r="S67" s="19"/>
      <c r="T67" s="66"/>
      <c r="U67" s="19"/>
      <c r="V67" s="66"/>
    </row>
    <row r="68" spans="1:22" s="63" customFormat="1" ht="87.65" x14ac:dyDescent="0.25">
      <c r="A68" s="78">
        <v>19</v>
      </c>
      <c r="B68" s="68" t="s">
        <v>307</v>
      </c>
      <c r="C68" s="19">
        <v>0</v>
      </c>
      <c r="D68" s="66">
        <v>0</v>
      </c>
      <c r="E68" s="19">
        <v>0</v>
      </c>
      <c r="F68" s="66">
        <v>0</v>
      </c>
      <c r="G68" s="19">
        <v>0</v>
      </c>
      <c r="H68" s="66">
        <v>0</v>
      </c>
      <c r="I68" s="19">
        <v>0</v>
      </c>
      <c r="J68" s="66">
        <v>0</v>
      </c>
      <c r="K68" s="19">
        <v>0</v>
      </c>
      <c r="L68" s="66">
        <v>0</v>
      </c>
      <c r="M68" s="19">
        <v>0</v>
      </c>
      <c r="N68" s="66">
        <v>0</v>
      </c>
      <c r="O68" s="19">
        <v>30</v>
      </c>
      <c r="P68" s="66">
        <v>10596287.699999999</v>
      </c>
      <c r="Q68" s="19">
        <v>0</v>
      </c>
      <c r="R68" s="66">
        <v>0</v>
      </c>
      <c r="S68" s="19">
        <v>0</v>
      </c>
      <c r="T68" s="66">
        <v>0</v>
      </c>
      <c r="U68" s="19">
        <v>30</v>
      </c>
      <c r="V68" s="66">
        <v>10596287.699999999</v>
      </c>
    </row>
    <row r="69" spans="1:22" s="63" customFormat="1" ht="87.65" x14ac:dyDescent="0.25">
      <c r="A69" s="78">
        <v>20</v>
      </c>
      <c r="B69" s="68" t="s">
        <v>308</v>
      </c>
      <c r="C69" s="19">
        <v>0</v>
      </c>
      <c r="D69" s="66">
        <v>0</v>
      </c>
      <c r="E69" s="19">
        <v>0</v>
      </c>
      <c r="F69" s="66">
        <v>0</v>
      </c>
      <c r="G69" s="19">
        <v>0</v>
      </c>
      <c r="H69" s="66">
        <v>0</v>
      </c>
      <c r="I69" s="19">
        <v>0</v>
      </c>
      <c r="J69" s="66">
        <v>0</v>
      </c>
      <c r="K69" s="19">
        <v>0</v>
      </c>
      <c r="L69" s="66">
        <v>0</v>
      </c>
      <c r="M69" s="19">
        <v>0</v>
      </c>
      <c r="N69" s="66">
        <v>0</v>
      </c>
      <c r="O69" s="19">
        <v>12</v>
      </c>
      <c r="P69" s="66">
        <v>8836666.9199999999</v>
      </c>
      <c r="Q69" s="19">
        <v>0</v>
      </c>
      <c r="R69" s="66">
        <v>0</v>
      </c>
      <c r="S69" s="19">
        <v>0</v>
      </c>
      <c r="T69" s="66">
        <v>0</v>
      </c>
      <c r="U69" s="19">
        <v>12</v>
      </c>
      <c r="V69" s="66">
        <v>8836666.9199999999</v>
      </c>
    </row>
    <row r="70" spans="1:22" s="63" customFormat="1" ht="14.25" hidden="1" customHeight="1" x14ac:dyDescent="0.25">
      <c r="A70" s="78"/>
      <c r="B70" s="68"/>
      <c r="C70" s="19"/>
      <c r="D70" s="66"/>
      <c r="E70" s="19"/>
      <c r="F70" s="66"/>
      <c r="G70" s="19"/>
      <c r="H70" s="66"/>
      <c r="I70" s="19"/>
      <c r="J70" s="66"/>
      <c r="K70" s="19"/>
      <c r="L70" s="66"/>
      <c r="M70" s="19"/>
      <c r="N70" s="66"/>
      <c r="O70" s="19"/>
      <c r="P70" s="66"/>
      <c r="Q70" s="19"/>
      <c r="R70" s="66"/>
      <c r="S70" s="19"/>
      <c r="T70" s="66"/>
      <c r="U70" s="19"/>
      <c r="V70" s="66"/>
    </row>
    <row r="71" spans="1:22" s="63" customFormat="1" ht="14.25" hidden="1" customHeight="1" x14ac:dyDescent="0.25">
      <c r="A71" s="78"/>
      <c r="B71" s="68"/>
      <c r="C71" s="19"/>
      <c r="D71" s="66"/>
      <c r="E71" s="19"/>
      <c r="F71" s="66"/>
      <c r="G71" s="19"/>
      <c r="H71" s="66"/>
      <c r="I71" s="19"/>
      <c r="J71" s="66"/>
      <c r="K71" s="19"/>
      <c r="L71" s="66"/>
      <c r="M71" s="19"/>
      <c r="N71" s="66"/>
      <c r="O71" s="19"/>
      <c r="P71" s="66"/>
      <c r="Q71" s="19"/>
      <c r="R71" s="66"/>
      <c r="S71" s="19"/>
      <c r="T71" s="66"/>
      <c r="U71" s="19"/>
      <c r="V71" s="66"/>
    </row>
    <row r="72" spans="1:22" s="63" customFormat="1" ht="14.25" hidden="1" customHeight="1" x14ac:dyDescent="0.25">
      <c r="A72" s="78"/>
      <c r="B72" s="68"/>
      <c r="C72" s="19"/>
      <c r="D72" s="66"/>
      <c r="E72" s="19"/>
      <c r="F72" s="66"/>
      <c r="G72" s="19"/>
      <c r="H72" s="66"/>
      <c r="I72" s="19"/>
      <c r="J72" s="66"/>
      <c r="K72" s="19"/>
      <c r="L72" s="66"/>
      <c r="M72" s="19"/>
      <c r="N72" s="66"/>
      <c r="O72" s="19"/>
      <c r="P72" s="66"/>
      <c r="Q72" s="19"/>
      <c r="R72" s="66"/>
      <c r="S72" s="19"/>
      <c r="T72" s="66"/>
      <c r="U72" s="19"/>
      <c r="V72" s="66"/>
    </row>
    <row r="73" spans="1:22" s="63" customFormat="1" ht="14.25" hidden="1" customHeight="1" x14ac:dyDescent="0.25">
      <c r="A73" s="78"/>
      <c r="B73" s="68"/>
      <c r="C73" s="19"/>
      <c r="D73" s="66"/>
      <c r="E73" s="19"/>
      <c r="F73" s="66"/>
      <c r="G73" s="19"/>
      <c r="H73" s="66"/>
      <c r="I73" s="19"/>
      <c r="J73" s="66"/>
      <c r="K73" s="19"/>
      <c r="L73" s="66"/>
      <c r="M73" s="19"/>
      <c r="N73" s="66"/>
      <c r="O73" s="19"/>
      <c r="P73" s="66"/>
      <c r="Q73" s="19"/>
      <c r="R73" s="66"/>
      <c r="S73" s="19"/>
      <c r="T73" s="66"/>
      <c r="U73" s="19"/>
      <c r="V73" s="66"/>
    </row>
    <row r="74" spans="1:22" s="63" customFormat="1" ht="14.25" hidden="1" customHeight="1" x14ac:dyDescent="0.25">
      <c r="A74" s="78"/>
      <c r="B74" s="68"/>
      <c r="C74" s="19"/>
      <c r="D74" s="66"/>
      <c r="E74" s="19"/>
      <c r="F74" s="66"/>
      <c r="G74" s="19"/>
      <c r="H74" s="66"/>
      <c r="I74" s="19"/>
      <c r="J74" s="66"/>
      <c r="K74" s="19"/>
      <c r="L74" s="66"/>
      <c r="M74" s="19"/>
      <c r="N74" s="66"/>
      <c r="O74" s="19"/>
      <c r="P74" s="66"/>
      <c r="Q74" s="19"/>
      <c r="R74" s="66"/>
      <c r="S74" s="19"/>
      <c r="T74" s="66"/>
      <c r="U74" s="19"/>
      <c r="V74" s="66"/>
    </row>
    <row r="75" spans="1:22" s="63" customFormat="1" ht="14.25" hidden="1" customHeight="1" x14ac:dyDescent="0.25">
      <c r="A75" s="78"/>
      <c r="B75" s="68"/>
      <c r="C75" s="19"/>
      <c r="D75" s="66"/>
      <c r="E75" s="19"/>
      <c r="F75" s="66"/>
      <c r="G75" s="19"/>
      <c r="H75" s="66"/>
      <c r="I75" s="19"/>
      <c r="J75" s="66"/>
      <c r="K75" s="19"/>
      <c r="L75" s="66"/>
      <c r="M75" s="19"/>
      <c r="N75" s="66"/>
      <c r="O75" s="19"/>
      <c r="P75" s="66"/>
      <c r="Q75" s="19"/>
      <c r="R75" s="66"/>
      <c r="S75" s="19"/>
      <c r="T75" s="66"/>
      <c r="U75" s="19"/>
      <c r="V75" s="66"/>
    </row>
    <row r="76" spans="1:22" s="63" customFormat="1" ht="14.25" hidden="1" customHeight="1" x14ac:dyDescent="0.25">
      <c r="A76" s="78"/>
      <c r="B76" s="68"/>
      <c r="C76" s="19"/>
      <c r="D76" s="66"/>
      <c r="E76" s="19"/>
      <c r="F76" s="66"/>
      <c r="G76" s="19"/>
      <c r="H76" s="66"/>
      <c r="I76" s="19"/>
      <c r="J76" s="66"/>
      <c r="K76" s="19"/>
      <c r="L76" s="66"/>
      <c r="M76" s="19"/>
      <c r="N76" s="66"/>
      <c r="O76" s="19"/>
      <c r="P76" s="66"/>
      <c r="Q76" s="19"/>
      <c r="R76" s="66"/>
      <c r="S76" s="19"/>
      <c r="T76" s="66"/>
      <c r="U76" s="19"/>
      <c r="V76" s="66"/>
    </row>
    <row r="77" spans="1:22" s="63" customFormat="1" ht="14.25" hidden="1" customHeight="1" x14ac:dyDescent="0.25">
      <c r="A77" s="78"/>
      <c r="B77" s="68"/>
      <c r="C77" s="19"/>
      <c r="D77" s="66"/>
      <c r="E77" s="19"/>
      <c r="F77" s="66"/>
      <c r="G77" s="19"/>
      <c r="H77" s="66"/>
      <c r="I77" s="19"/>
      <c r="J77" s="66"/>
      <c r="K77" s="19"/>
      <c r="L77" s="66"/>
      <c r="M77" s="19"/>
      <c r="N77" s="66"/>
      <c r="O77" s="19"/>
      <c r="P77" s="66"/>
      <c r="Q77" s="19"/>
      <c r="R77" s="66"/>
      <c r="S77" s="19"/>
      <c r="T77" s="66"/>
      <c r="U77" s="19"/>
      <c r="V77" s="66"/>
    </row>
    <row r="78" spans="1:22" s="63" customFormat="1" ht="14.25" hidden="1" customHeight="1" x14ac:dyDescent="0.25">
      <c r="A78" s="78"/>
      <c r="B78" s="68"/>
      <c r="C78" s="19"/>
      <c r="D78" s="66"/>
      <c r="E78" s="19"/>
      <c r="F78" s="66"/>
      <c r="G78" s="19"/>
      <c r="H78" s="66"/>
      <c r="I78" s="19"/>
      <c r="J78" s="66"/>
      <c r="K78" s="19"/>
      <c r="L78" s="66"/>
      <c r="M78" s="19"/>
      <c r="N78" s="66"/>
      <c r="O78" s="19"/>
      <c r="P78" s="66"/>
      <c r="Q78" s="19"/>
      <c r="R78" s="66"/>
      <c r="S78" s="19"/>
      <c r="T78" s="66"/>
      <c r="U78" s="19"/>
      <c r="V78" s="66"/>
    </row>
    <row r="79" spans="1:22" s="63" customFormat="1" ht="14.25" hidden="1" customHeight="1" x14ac:dyDescent="0.25">
      <c r="A79" s="78"/>
      <c r="B79" s="68"/>
      <c r="C79" s="19"/>
      <c r="D79" s="66"/>
      <c r="E79" s="19"/>
      <c r="F79" s="66"/>
      <c r="G79" s="19"/>
      <c r="H79" s="66"/>
      <c r="I79" s="19"/>
      <c r="J79" s="66"/>
      <c r="K79" s="19"/>
      <c r="L79" s="66"/>
      <c r="M79" s="19"/>
      <c r="N79" s="66"/>
      <c r="O79" s="19"/>
      <c r="P79" s="66"/>
      <c r="Q79" s="19"/>
      <c r="R79" s="66"/>
      <c r="S79" s="19"/>
      <c r="T79" s="66"/>
      <c r="U79" s="19"/>
      <c r="V79" s="66"/>
    </row>
    <row r="80" spans="1:22" s="63" customFormat="1" ht="14.25" hidden="1" customHeight="1" x14ac:dyDescent="0.25">
      <c r="A80" s="78"/>
      <c r="B80" s="68"/>
      <c r="C80" s="19"/>
      <c r="D80" s="66"/>
      <c r="E80" s="19"/>
      <c r="F80" s="66"/>
      <c r="G80" s="19"/>
      <c r="H80" s="66"/>
      <c r="I80" s="19"/>
      <c r="J80" s="66"/>
      <c r="K80" s="19"/>
      <c r="L80" s="66"/>
      <c r="M80" s="19"/>
      <c r="N80" s="66"/>
      <c r="O80" s="19"/>
      <c r="P80" s="66"/>
      <c r="Q80" s="19"/>
      <c r="R80" s="66"/>
      <c r="S80" s="19"/>
      <c r="T80" s="66"/>
      <c r="U80" s="19"/>
      <c r="V80" s="66"/>
    </row>
    <row r="81" spans="1:22" s="63" customFormat="1" ht="14.25" hidden="1" customHeight="1" x14ac:dyDescent="0.25">
      <c r="A81" s="78"/>
      <c r="B81" s="68"/>
      <c r="C81" s="19"/>
      <c r="D81" s="66"/>
      <c r="E81" s="19"/>
      <c r="F81" s="66"/>
      <c r="G81" s="19"/>
      <c r="H81" s="66"/>
      <c r="I81" s="19"/>
      <c r="J81" s="66"/>
      <c r="K81" s="19"/>
      <c r="L81" s="66"/>
      <c r="M81" s="19"/>
      <c r="N81" s="66"/>
      <c r="O81" s="19"/>
      <c r="P81" s="66"/>
      <c r="Q81" s="19"/>
      <c r="R81" s="66"/>
      <c r="S81" s="19"/>
      <c r="T81" s="66"/>
      <c r="U81" s="19"/>
      <c r="V81" s="66"/>
    </row>
    <row r="82" spans="1:22" s="63" customFormat="1" ht="14.25" hidden="1" customHeight="1" x14ac:dyDescent="0.25">
      <c r="A82" s="78"/>
      <c r="B82" s="68"/>
      <c r="C82" s="19"/>
      <c r="D82" s="66"/>
      <c r="E82" s="19"/>
      <c r="F82" s="66"/>
      <c r="G82" s="19"/>
      <c r="H82" s="66"/>
      <c r="I82" s="19"/>
      <c r="J82" s="66"/>
      <c r="K82" s="19"/>
      <c r="L82" s="66"/>
      <c r="M82" s="19"/>
      <c r="N82" s="66"/>
      <c r="O82" s="19"/>
      <c r="P82" s="66"/>
      <c r="Q82" s="19"/>
      <c r="R82" s="66"/>
      <c r="S82" s="19"/>
      <c r="T82" s="66"/>
      <c r="U82" s="19"/>
      <c r="V82" s="66"/>
    </row>
    <row r="83" spans="1:22" s="63" customFormat="1" ht="14.25" hidden="1" customHeight="1" x14ac:dyDescent="0.25">
      <c r="A83" s="78"/>
      <c r="B83" s="68"/>
      <c r="C83" s="19"/>
      <c r="D83" s="66"/>
      <c r="E83" s="19"/>
      <c r="F83" s="66"/>
      <c r="G83" s="19"/>
      <c r="H83" s="66"/>
      <c r="I83" s="19"/>
      <c r="J83" s="66"/>
      <c r="K83" s="19"/>
      <c r="L83" s="66"/>
      <c r="M83" s="19"/>
      <c r="N83" s="66"/>
      <c r="O83" s="19"/>
      <c r="P83" s="66"/>
      <c r="Q83" s="19"/>
      <c r="R83" s="66"/>
      <c r="S83" s="19"/>
      <c r="T83" s="66"/>
      <c r="U83" s="19"/>
      <c r="V83" s="66"/>
    </row>
    <row r="84" spans="1:22" s="63" customFormat="1" ht="14.25" hidden="1" customHeight="1" x14ac:dyDescent="0.25">
      <c r="A84" s="78"/>
      <c r="B84" s="68"/>
      <c r="C84" s="20"/>
      <c r="D84" s="66"/>
      <c r="E84" s="20"/>
      <c r="F84" s="66"/>
      <c r="G84" s="20"/>
      <c r="H84" s="66"/>
      <c r="I84" s="20"/>
      <c r="J84" s="66"/>
      <c r="K84" s="20"/>
      <c r="L84" s="66"/>
      <c r="M84" s="20"/>
      <c r="N84" s="66"/>
      <c r="O84" s="20"/>
      <c r="P84" s="66"/>
      <c r="Q84" s="20"/>
      <c r="R84" s="66"/>
      <c r="S84" s="20"/>
      <c r="T84" s="66"/>
      <c r="U84" s="19"/>
      <c r="V84" s="66"/>
    </row>
    <row r="85" spans="1:22" s="63" customFormat="1" ht="14.25" hidden="1" customHeight="1" x14ac:dyDescent="0.25">
      <c r="A85" s="78"/>
      <c r="B85" s="68"/>
      <c r="C85" s="20"/>
      <c r="D85" s="66"/>
      <c r="E85" s="20"/>
      <c r="F85" s="66"/>
      <c r="G85" s="20"/>
      <c r="H85" s="66"/>
      <c r="I85" s="20"/>
      <c r="J85" s="66"/>
      <c r="K85" s="20"/>
      <c r="L85" s="66"/>
      <c r="M85" s="20"/>
      <c r="N85" s="66"/>
      <c r="O85" s="20"/>
      <c r="P85" s="66"/>
      <c r="Q85" s="20"/>
      <c r="R85" s="66"/>
      <c r="S85" s="20"/>
      <c r="T85" s="66"/>
      <c r="U85" s="19"/>
      <c r="V85" s="66"/>
    </row>
    <row r="86" spans="1:22" s="63" customFormat="1" ht="14.25" hidden="1" customHeight="1" x14ac:dyDescent="0.25">
      <c r="A86" s="78"/>
      <c r="B86" s="68"/>
      <c r="C86" s="19"/>
      <c r="D86" s="66"/>
      <c r="E86" s="19"/>
      <c r="F86" s="66"/>
      <c r="G86" s="19"/>
      <c r="H86" s="66"/>
      <c r="I86" s="19"/>
      <c r="J86" s="66"/>
      <c r="K86" s="19"/>
      <c r="L86" s="66"/>
      <c r="M86" s="19"/>
      <c r="N86" s="66"/>
      <c r="O86" s="19"/>
      <c r="P86" s="66"/>
      <c r="Q86" s="19"/>
      <c r="R86" s="66"/>
      <c r="S86" s="19"/>
      <c r="T86" s="66"/>
      <c r="U86" s="19"/>
      <c r="V86" s="66"/>
    </row>
    <row r="87" spans="1:22" s="63" customFormat="1" ht="14.25" hidden="1" customHeight="1" x14ac:dyDescent="0.25">
      <c r="A87" s="78"/>
      <c r="B87" s="68"/>
      <c r="C87" s="19"/>
      <c r="D87" s="66"/>
      <c r="E87" s="19"/>
      <c r="F87" s="66"/>
      <c r="G87" s="19"/>
      <c r="H87" s="66"/>
      <c r="I87" s="19"/>
      <c r="J87" s="66"/>
      <c r="K87" s="19"/>
      <c r="L87" s="66"/>
      <c r="M87" s="19"/>
      <c r="N87" s="66"/>
      <c r="O87" s="19"/>
      <c r="P87" s="66"/>
      <c r="Q87" s="19"/>
      <c r="R87" s="66"/>
      <c r="S87" s="19"/>
      <c r="T87" s="66"/>
      <c r="U87" s="19"/>
      <c r="V87" s="66"/>
    </row>
    <row r="88" spans="1:22" s="63" customFormat="1" ht="14.25" hidden="1" customHeight="1" x14ac:dyDescent="0.25">
      <c r="A88" s="78"/>
      <c r="B88" s="68"/>
      <c r="C88" s="19"/>
      <c r="D88" s="66"/>
      <c r="E88" s="19"/>
      <c r="F88" s="66"/>
      <c r="G88" s="19"/>
      <c r="H88" s="66"/>
      <c r="I88" s="19"/>
      <c r="J88" s="66"/>
      <c r="K88" s="19"/>
      <c r="L88" s="66"/>
      <c r="M88" s="19"/>
      <c r="N88" s="66"/>
      <c r="O88" s="19"/>
      <c r="P88" s="66"/>
      <c r="Q88" s="19"/>
      <c r="R88" s="66"/>
      <c r="S88" s="19"/>
      <c r="T88" s="66"/>
      <c r="U88" s="19"/>
      <c r="V88" s="66"/>
    </row>
    <row r="89" spans="1:22" s="63" customFormat="1" ht="14.25" hidden="1" customHeight="1" x14ac:dyDescent="0.25">
      <c r="A89" s="78"/>
      <c r="B89" s="68"/>
      <c r="C89" s="19"/>
      <c r="D89" s="66"/>
      <c r="E89" s="19"/>
      <c r="F89" s="66"/>
      <c r="G89" s="19"/>
      <c r="H89" s="66"/>
      <c r="I89" s="19"/>
      <c r="J89" s="66"/>
      <c r="K89" s="19"/>
      <c r="L89" s="66"/>
      <c r="M89" s="19"/>
      <c r="N89" s="66"/>
      <c r="O89" s="19"/>
      <c r="P89" s="66"/>
      <c r="Q89" s="19"/>
      <c r="R89" s="66"/>
      <c r="S89" s="19"/>
      <c r="T89" s="66"/>
      <c r="U89" s="19"/>
      <c r="V89" s="66"/>
    </row>
    <row r="90" spans="1:22" s="63" customFormat="1" ht="14.25" hidden="1" customHeight="1" x14ac:dyDescent="0.25">
      <c r="A90" s="78"/>
      <c r="B90" s="68"/>
      <c r="C90" s="19"/>
      <c r="D90" s="66"/>
      <c r="E90" s="19"/>
      <c r="F90" s="66"/>
      <c r="G90" s="19"/>
      <c r="H90" s="66"/>
      <c r="I90" s="19"/>
      <c r="J90" s="66"/>
      <c r="K90" s="19"/>
      <c r="L90" s="66"/>
      <c r="M90" s="19"/>
      <c r="N90" s="66"/>
      <c r="O90" s="19"/>
      <c r="P90" s="66"/>
      <c r="Q90" s="19"/>
      <c r="R90" s="66"/>
      <c r="S90" s="19"/>
      <c r="T90" s="66"/>
      <c r="U90" s="19"/>
      <c r="V90" s="66"/>
    </row>
    <row r="91" spans="1:22" s="63" customFormat="1" ht="14.25" hidden="1" customHeight="1" x14ac:dyDescent="0.25">
      <c r="A91" s="78"/>
      <c r="B91" s="68"/>
      <c r="C91" s="19"/>
      <c r="D91" s="66"/>
      <c r="E91" s="19"/>
      <c r="F91" s="66"/>
      <c r="G91" s="19"/>
      <c r="H91" s="66"/>
      <c r="I91" s="19"/>
      <c r="J91" s="66"/>
      <c r="K91" s="19"/>
      <c r="L91" s="66"/>
      <c r="M91" s="19"/>
      <c r="N91" s="66"/>
      <c r="O91" s="19"/>
      <c r="P91" s="66"/>
      <c r="Q91" s="19"/>
      <c r="R91" s="66"/>
      <c r="S91" s="19"/>
      <c r="T91" s="66"/>
      <c r="U91" s="19"/>
      <c r="V91" s="66"/>
    </row>
    <row r="92" spans="1:22" s="63" customFormat="1" ht="14.25" hidden="1" customHeight="1" x14ac:dyDescent="0.25">
      <c r="A92" s="78"/>
      <c r="B92" s="68"/>
      <c r="C92" s="19"/>
      <c r="D92" s="66"/>
      <c r="E92" s="19"/>
      <c r="F92" s="66"/>
      <c r="G92" s="19"/>
      <c r="H92" s="66"/>
      <c r="I92" s="19"/>
      <c r="J92" s="66"/>
      <c r="K92" s="19"/>
      <c r="L92" s="66"/>
      <c r="M92" s="19"/>
      <c r="N92" s="66"/>
      <c r="O92" s="19"/>
      <c r="P92" s="66"/>
      <c r="Q92" s="19"/>
      <c r="R92" s="66"/>
      <c r="S92" s="19"/>
      <c r="T92" s="66"/>
      <c r="U92" s="19"/>
      <c r="V92" s="66"/>
    </row>
    <row r="93" spans="1:22" s="63" customFormat="1" ht="14.25" hidden="1" customHeight="1" x14ac:dyDescent="0.25">
      <c r="A93" s="78"/>
      <c r="B93" s="68"/>
      <c r="C93" s="19"/>
      <c r="D93" s="66"/>
      <c r="E93" s="19"/>
      <c r="F93" s="66"/>
      <c r="G93" s="19"/>
      <c r="H93" s="66"/>
      <c r="I93" s="19"/>
      <c r="J93" s="66"/>
      <c r="K93" s="19"/>
      <c r="L93" s="66"/>
      <c r="M93" s="19"/>
      <c r="N93" s="66"/>
      <c r="O93" s="19"/>
      <c r="P93" s="66"/>
      <c r="Q93" s="19"/>
      <c r="R93" s="66"/>
      <c r="S93" s="19"/>
      <c r="T93" s="66"/>
      <c r="U93" s="19"/>
      <c r="V93" s="66"/>
    </row>
    <row r="94" spans="1:22" s="63" customFormat="1" ht="14.25" hidden="1" customHeight="1" x14ac:dyDescent="0.25">
      <c r="A94" s="78"/>
      <c r="B94" s="68"/>
      <c r="C94" s="19"/>
      <c r="D94" s="66"/>
      <c r="E94" s="19"/>
      <c r="F94" s="66"/>
      <c r="G94" s="19"/>
      <c r="H94" s="66"/>
      <c r="I94" s="19"/>
      <c r="J94" s="66"/>
      <c r="K94" s="19"/>
      <c r="L94" s="66"/>
      <c r="M94" s="19"/>
      <c r="N94" s="66"/>
      <c r="O94" s="19"/>
      <c r="P94" s="66"/>
      <c r="Q94" s="19"/>
      <c r="R94" s="66"/>
      <c r="S94" s="19"/>
      <c r="T94" s="66"/>
      <c r="U94" s="19"/>
      <c r="V94" s="66"/>
    </row>
    <row r="95" spans="1:22" s="63" customFormat="1" ht="14.25" hidden="1" customHeight="1" x14ac:dyDescent="0.25">
      <c r="A95" s="78"/>
      <c r="B95" s="68"/>
      <c r="C95" s="19"/>
      <c r="D95" s="66"/>
      <c r="E95" s="19"/>
      <c r="F95" s="66"/>
      <c r="G95" s="19"/>
      <c r="H95" s="66"/>
      <c r="I95" s="19"/>
      <c r="J95" s="66"/>
      <c r="K95" s="19"/>
      <c r="L95" s="66"/>
      <c r="M95" s="19"/>
      <c r="N95" s="66"/>
      <c r="O95" s="19"/>
      <c r="P95" s="66"/>
      <c r="Q95" s="19"/>
      <c r="R95" s="66"/>
      <c r="S95" s="19"/>
      <c r="T95" s="66"/>
      <c r="U95" s="19"/>
      <c r="V95" s="66"/>
    </row>
    <row r="96" spans="1:22" s="63" customFormat="1" ht="14.25" hidden="1" customHeight="1" x14ac:dyDescent="0.25">
      <c r="A96" s="78"/>
      <c r="B96" s="68"/>
      <c r="C96" s="19"/>
      <c r="D96" s="66"/>
      <c r="E96" s="19"/>
      <c r="F96" s="66"/>
      <c r="G96" s="19"/>
      <c r="H96" s="66"/>
      <c r="I96" s="19"/>
      <c r="J96" s="66"/>
      <c r="K96" s="19"/>
      <c r="L96" s="66"/>
      <c r="M96" s="19"/>
      <c r="N96" s="66"/>
      <c r="O96" s="19"/>
      <c r="P96" s="66"/>
      <c r="Q96" s="19"/>
      <c r="R96" s="66"/>
      <c r="S96" s="19"/>
      <c r="T96" s="66"/>
      <c r="U96" s="19"/>
      <c r="V96" s="66"/>
    </row>
    <row r="97" spans="1:22" s="63" customFormat="1" ht="14.25" hidden="1" customHeight="1" x14ac:dyDescent="0.25">
      <c r="A97" s="78"/>
      <c r="B97" s="68"/>
      <c r="C97" s="19"/>
      <c r="D97" s="66"/>
      <c r="E97" s="19"/>
      <c r="F97" s="66"/>
      <c r="G97" s="19"/>
      <c r="H97" s="66"/>
      <c r="I97" s="19"/>
      <c r="J97" s="66"/>
      <c r="K97" s="19"/>
      <c r="L97" s="66"/>
      <c r="M97" s="19"/>
      <c r="N97" s="66"/>
      <c r="O97" s="19"/>
      <c r="P97" s="66"/>
      <c r="Q97" s="19"/>
      <c r="R97" s="66"/>
      <c r="S97" s="19"/>
      <c r="T97" s="66"/>
      <c r="U97" s="19"/>
      <c r="V97" s="66"/>
    </row>
    <row r="98" spans="1:22" s="63" customFormat="1" ht="14.25" hidden="1" customHeight="1" x14ac:dyDescent="0.25">
      <c r="A98" s="78"/>
      <c r="B98" s="68"/>
      <c r="C98" s="19"/>
      <c r="D98" s="66"/>
      <c r="E98" s="19"/>
      <c r="F98" s="66"/>
      <c r="G98" s="19"/>
      <c r="H98" s="66"/>
      <c r="I98" s="19"/>
      <c r="J98" s="66"/>
      <c r="K98" s="19"/>
      <c r="L98" s="66"/>
      <c r="M98" s="19"/>
      <c r="N98" s="66"/>
      <c r="O98" s="19"/>
      <c r="P98" s="66"/>
      <c r="Q98" s="19"/>
      <c r="R98" s="66"/>
      <c r="S98" s="19"/>
      <c r="T98" s="66"/>
      <c r="U98" s="19"/>
      <c r="V98" s="66"/>
    </row>
    <row r="99" spans="1:22" s="63" customFormat="1" ht="14.25" hidden="1" customHeight="1" x14ac:dyDescent="0.25">
      <c r="A99" s="78"/>
      <c r="B99" s="68"/>
      <c r="C99" s="19"/>
      <c r="D99" s="66"/>
      <c r="E99" s="19"/>
      <c r="F99" s="66"/>
      <c r="G99" s="19"/>
      <c r="H99" s="66"/>
      <c r="I99" s="19"/>
      <c r="J99" s="66"/>
      <c r="K99" s="19"/>
      <c r="L99" s="66"/>
      <c r="M99" s="19"/>
      <c r="N99" s="66"/>
      <c r="O99" s="19"/>
      <c r="P99" s="66"/>
      <c r="Q99" s="19"/>
      <c r="R99" s="66"/>
      <c r="S99" s="19"/>
      <c r="T99" s="66"/>
      <c r="U99" s="19"/>
      <c r="V99" s="66"/>
    </row>
    <row r="100" spans="1:22" s="63" customFormat="1" ht="14.25" hidden="1" customHeight="1" x14ac:dyDescent="0.25">
      <c r="A100" s="78"/>
      <c r="B100" s="68"/>
      <c r="C100" s="19"/>
      <c r="D100" s="66"/>
      <c r="E100" s="19"/>
      <c r="F100" s="66"/>
      <c r="G100" s="19"/>
      <c r="H100" s="66"/>
      <c r="I100" s="19"/>
      <c r="J100" s="66"/>
      <c r="K100" s="19"/>
      <c r="L100" s="66"/>
      <c r="M100" s="19"/>
      <c r="N100" s="66"/>
      <c r="O100" s="19"/>
      <c r="P100" s="66"/>
      <c r="Q100" s="19"/>
      <c r="R100" s="66"/>
      <c r="S100" s="19"/>
      <c r="T100" s="66"/>
      <c r="U100" s="19"/>
      <c r="V100" s="66"/>
    </row>
    <row r="101" spans="1:22" s="63" customFormat="1" ht="14.25" hidden="1" customHeight="1" x14ac:dyDescent="0.25">
      <c r="A101" s="78"/>
      <c r="B101" s="68"/>
      <c r="C101" s="19"/>
      <c r="D101" s="66"/>
      <c r="E101" s="19"/>
      <c r="F101" s="66"/>
      <c r="G101" s="19"/>
      <c r="H101" s="66"/>
      <c r="I101" s="19"/>
      <c r="J101" s="66"/>
      <c r="K101" s="19"/>
      <c r="L101" s="66"/>
      <c r="M101" s="19"/>
      <c r="N101" s="66"/>
      <c r="O101" s="19"/>
      <c r="P101" s="66"/>
      <c r="Q101" s="19"/>
      <c r="R101" s="66"/>
      <c r="S101" s="19"/>
      <c r="T101" s="66"/>
      <c r="U101" s="19"/>
      <c r="V101" s="66"/>
    </row>
    <row r="102" spans="1:22" s="63" customFormat="1" ht="14.25" hidden="1" customHeight="1" x14ac:dyDescent="0.25">
      <c r="A102" s="78"/>
      <c r="B102" s="68"/>
      <c r="C102" s="19"/>
      <c r="D102" s="66"/>
      <c r="E102" s="19"/>
      <c r="F102" s="66"/>
      <c r="G102" s="19"/>
      <c r="H102" s="66"/>
      <c r="I102" s="19"/>
      <c r="J102" s="66"/>
      <c r="K102" s="19"/>
      <c r="L102" s="66"/>
      <c r="M102" s="19"/>
      <c r="N102" s="66"/>
      <c r="O102" s="19"/>
      <c r="P102" s="66"/>
      <c r="Q102" s="19"/>
      <c r="R102" s="66"/>
      <c r="S102" s="19"/>
      <c r="T102" s="66"/>
      <c r="U102" s="19"/>
      <c r="V102" s="66"/>
    </row>
    <row r="103" spans="1:22" s="63" customFormat="1" ht="14.25" hidden="1" customHeight="1" x14ac:dyDescent="0.25">
      <c r="A103" s="78"/>
      <c r="B103" s="68"/>
      <c r="C103" s="19"/>
      <c r="D103" s="66"/>
      <c r="E103" s="19"/>
      <c r="F103" s="66"/>
      <c r="G103" s="19"/>
      <c r="H103" s="66"/>
      <c r="I103" s="19"/>
      <c r="J103" s="66"/>
      <c r="K103" s="19"/>
      <c r="L103" s="66"/>
      <c r="M103" s="19"/>
      <c r="N103" s="66"/>
      <c r="O103" s="19"/>
      <c r="P103" s="66"/>
      <c r="Q103" s="19"/>
      <c r="R103" s="66"/>
      <c r="S103" s="19"/>
      <c r="T103" s="66"/>
      <c r="U103" s="19"/>
      <c r="V103" s="66"/>
    </row>
    <row r="104" spans="1:22" s="63" customFormat="1" ht="14.25" hidden="1" customHeight="1" x14ac:dyDescent="0.25">
      <c r="A104" s="78"/>
      <c r="B104" s="68"/>
      <c r="C104" s="19"/>
      <c r="D104" s="66"/>
      <c r="E104" s="19"/>
      <c r="F104" s="66"/>
      <c r="G104" s="19"/>
      <c r="H104" s="66"/>
      <c r="I104" s="19"/>
      <c r="J104" s="66"/>
      <c r="K104" s="19"/>
      <c r="L104" s="66"/>
      <c r="M104" s="19"/>
      <c r="N104" s="66"/>
      <c r="O104" s="19"/>
      <c r="P104" s="66"/>
      <c r="Q104" s="19"/>
      <c r="R104" s="66"/>
      <c r="S104" s="19"/>
      <c r="T104" s="66"/>
      <c r="U104" s="19"/>
      <c r="V104" s="66"/>
    </row>
    <row r="105" spans="1:22" s="63" customFormat="1" ht="14.25" hidden="1" customHeight="1" x14ac:dyDescent="0.25">
      <c r="A105" s="78"/>
      <c r="B105" s="68"/>
      <c r="C105" s="19"/>
      <c r="D105" s="66"/>
      <c r="E105" s="19"/>
      <c r="F105" s="66"/>
      <c r="G105" s="19"/>
      <c r="H105" s="66"/>
      <c r="I105" s="19"/>
      <c r="J105" s="66"/>
      <c r="K105" s="19"/>
      <c r="L105" s="66"/>
      <c r="M105" s="19"/>
      <c r="N105" s="66"/>
      <c r="O105" s="19"/>
      <c r="P105" s="66"/>
      <c r="Q105" s="19"/>
      <c r="R105" s="66"/>
      <c r="S105" s="19"/>
      <c r="T105" s="66"/>
      <c r="U105" s="19"/>
      <c r="V105" s="66"/>
    </row>
    <row r="106" spans="1:22" s="63" customFormat="1" ht="14.25" hidden="1" customHeight="1" x14ac:dyDescent="0.25">
      <c r="A106" s="78"/>
      <c r="B106" s="68"/>
      <c r="C106" s="19"/>
      <c r="D106" s="66"/>
      <c r="E106" s="19"/>
      <c r="F106" s="66"/>
      <c r="G106" s="19"/>
      <c r="H106" s="66"/>
      <c r="I106" s="19"/>
      <c r="J106" s="66"/>
      <c r="K106" s="19"/>
      <c r="L106" s="66"/>
      <c r="M106" s="19"/>
      <c r="N106" s="66"/>
      <c r="O106" s="19"/>
      <c r="P106" s="66"/>
      <c r="Q106" s="19"/>
      <c r="R106" s="66"/>
      <c r="S106" s="19"/>
      <c r="T106" s="66"/>
      <c r="U106" s="19"/>
      <c r="V106" s="66"/>
    </row>
    <row r="107" spans="1:22" s="63" customFormat="1" ht="14.25" hidden="1" customHeight="1" x14ac:dyDescent="0.25">
      <c r="A107" s="78"/>
      <c r="B107" s="68"/>
      <c r="C107" s="19"/>
      <c r="D107" s="66"/>
      <c r="E107" s="19"/>
      <c r="F107" s="66"/>
      <c r="G107" s="19"/>
      <c r="H107" s="66"/>
      <c r="I107" s="19"/>
      <c r="J107" s="66"/>
      <c r="K107" s="19"/>
      <c r="L107" s="66"/>
      <c r="M107" s="19"/>
      <c r="N107" s="66"/>
      <c r="O107" s="19"/>
      <c r="P107" s="66"/>
      <c r="Q107" s="19"/>
      <c r="R107" s="66"/>
      <c r="S107" s="19"/>
      <c r="T107" s="66"/>
      <c r="U107" s="19"/>
      <c r="V107" s="66"/>
    </row>
    <row r="108" spans="1:22" s="63" customFormat="1" ht="14.25" hidden="1" customHeight="1" x14ac:dyDescent="0.25">
      <c r="A108" s="78"/>
      <c r="B108" s="68"/>
      <c r="C108" s="19"/>
      <c r="D108" s="66"/>
      <c r="E108" s="19"/>
      <c r="F108" s="66"/>
      <c r="G108" s="19"/>
      <c r="H108" s="66"/>
      <c r="I108" s="19"/>
      <c r="J108" s="66"/>
      <c r="K108" s="19"/>
      <c r="L108" s="66"/>
      <c r="M108" s="19"/>
      <c r="N108" s="66"/>
      <c r="O108" s="19"/>
      <c r="P108" s="66"/>
      <c r="Q108" s="19"/>
      <c r="R108" s="66"/>
      <c r="S108" s="19"/>
      <c r="T108" s="66"/>
      <c r="U108" s="19"/>
      <c r="V108" s="66"/>
    </row>
    <row r="109" spans="1:22" s="63" customFormat="1" ht="14.25" hidden="1" customHeight="1" x14ac:dyDescent="0.25">
      <c r="A109" s="78"/>
      <c r="B109" s="68"/>
      <c r="C109" s="19"/>
      <c r="D109" s="66"/>
      <c r="E109" s="19"/>
      <c r="F109" s="66"/>
      <c r="G109" s="19"/>
      <c r="H109" s="66"/>
      <c r="I109" s="19"/>
      <c r="J109" s="66"/>
      <c r="K109" s="19"/>
      <c r="L109" s="66"/>
      <c r="M109" s="19"/>
      <c r="N109" s="66"/>
      <c r="O109" s="19"/>
      <c r="P109" s="66"/>
      <c r="Q109" s="19"/>
      <c r="R109" s="66"/>
      <c r="S109" s="19"/>
      <c r="T109" s="66"/>
      <c r="U109" s="19"/>
      <c r="V109" s="66"/>
    </row>
    <row r="110" spans="1:22" s="63" customFormat="1" ht="14.25" hidden="1" customHeight="1" x14ac:dyDescent="0.25">
      <c r="A110" s="78"/>
      <c r="B110" s="68"/>
      <c r="C110" s="19"/>
      <c r="D110" s="66"/>
      <c r="E110" s="19"/>
      <c r="F110" s="66"/>
      <c r="G110" s="19"/>
      <c r="H110" s="66"/>
      <c r="I110" s="19"/>
      <c r="J110" s="66"/>
      <c r="K110" s="19"/>
      <c r="L110" s="66"/>
      <c r="M110" s="19"/>
      <c r="N110" s="66"/>
      <c r="O110" s="19"/>
      <c r="P110" s="66"/>
      <c r="Q110" s="19"/>
      <c r="R110" s="66"/>
      <c r="S110" s="19"/>
      <c r="T110" s="66"/>
      <c r="U110" s="19"/>
      <c r="V110" s="66"/>
    </row>
    <row r="111" spans="1:22" s="63" customFormat="1" ht="14.25" hidden="1" customHeight="1" x14ac:dyDescent="0.25">
      <c r="A111" s="78"/>
      <c r="B111" s="68"/>
      <c r="C111" s="19"/>
      <c r="D111" s="66"/>
      <c r="E111" s="19"/>
      <c r="F111" s="66"/>
      <c r="G111" s="19"/>
      <c r="H111" s="66"/>
      <c r="I111" s="19"/>
      <c r="J111" s="66"/>
      <c r="K111" s="19"/>
      <c r="L111" s="66"/>
      <c r="M111" s="19"/>
      <c r="N111" s="66"/>
      <c r="O111" s="19"/>
      <c r="P111" s="66"/>
      <c r="Q111" s="19"/>
      <c r="R111" s="66"/>
      <c r="S111" s="19"/>
      <c r="T111" s="66"/>
      <c r="U111" s="19"/>
      <c r="V111" s="66"/>
    </row>
    <row r="112" spans="1:22" s="63" customFormat="1" ht="14.25" hidden="1" customHeight="1" x14ac:dyDescent="0.25">
      <c r="A112" s="78"/>
      <c r="B112" s="68"/>
      <c r="C112" s="19"/>
      <c r="D112" s="66"/>
      <c r="E112" s="19"/>
      <c r="F112" s="66"/>
      <c r="G112" s="19"/>
      <c r="H112" s="66"/>
      <c r="I112" s="19"/>
      <c r="J112" s="66"/>
      <c r="K112" s="19"/>
      <c r="L112" s="66"/>
      <c r="M112" s="19"/>
      <c r="N112" s="66"/>
      <c r="O112" s="19"/>
      <c r="P112" s="66"/>
      <c r="Q112" s="19"/>
      <c r="R112" s="66"/>
      <c r="S112" s="19"/>
      <c r="T112" s="66"/>
      <c r="U112" s="19"/>
      <c r="V112" s="66"/>
    </row>
    <row r="113" spans="1:22" s="63" customFormat="1" ht="14.25" hidden="1" customHeight="1" x14ac:dyDescent="0.25">
      <c r="A113" s="78"/>
      <c r="B113" s="68"/>
      <c r="C113" s="19"/>
      <c r="D113" s="66"/>
      <c r="E113" s="19"/>
      <c r="F113" s="66"/>
      <c r="G113" s="19"/>
      <c r="H113" s="66"/>
      <c r="I113" s="19"/>
      <c r="J113" s="66"/>
      <c r="K113" s="19"/>
      <c r="L113" s="66"/>
      <c r="M113" s="19"/>
      <c r="N113" s="66"/>
      <c r="O113" s="19"/>
      <c r="P113" s="66"/>
      <c r="Q113" s="19"/>
      <c r="R113" s="66"/>
      <c r="S113" s="19"/>
      <c r="T113" s="66"/>
      <c r="U113" s="19"/>
      <c r="V113" s="66"/>
    </row>
    <row r="114" spans="1:22" s="63" customFormat="1" ht="14.25" hidden="1" customHeight="1" x14ac:dyDescent="0.25">
      <c r="A114" s="78"/>
      <c r="B114" s="68"/>
      <c r="C114" s="19"/>
      <c r="D114" s="66"/>
      <c r="E114" s="19"/>
      <c r="F114" s="66"/>
      <c r="G114" s="19"/>
      <c r="H114" s="66"/>
      <c r="I114" s="19"/>
      <c r="J114" s="66"/>
      <c r="K114" s="19"/>
      <c r="L114" s="66"/>
      <c r="M114" s="19"/>
      <c r="N114" s="66"/>
      <c r="O114" s="19"/>
      <c r="P114" s="66"/>
      <c r="Q114" s="19"/>
      <c r="R114" s="66"/>
      <c r="S114" s="19"/>
      <c r="T114" s="66"/>
      <c r="U114" s="19"/>
      <c r="V114" s="66"/>
    </row>
    <row r="115" spans="1:22" s="63" customFormat="1" ht="14.25" hidden="1" customHeight="1" x14ac:dyDescent="0.25">
      <c r="A115" s="78"/>
      <c r="B115" s="68"/>
      <c r="C115" s="19"/>
      <c r="D115" s="66"/>
      <c r="E115" s="19"/>
      <c r="F115" s="66"/>
      <c r="G115" s="19"/>
      <c r="H115" s="66"/>
      <c r="I115" s="19"/>
      <c r="J115" s="66"/>
      <c r="K115" s="19"/>
      <c r="L115" s="66"/>
      <c r="M115" s="19"/>
      <c r="N115" s="66"/>
      <c r="O115" s="19"/>
      <c r="P115" s="66"/>
      <c r="Q115" s="19"/>
      <c r="R115" s="66"/>
      <c r="S115" s="19"/>
      <c r="T115" s="66"/>
      <c r="U115" s="19"/>
      <c r="V115" s="66"/>
    </row>
    <row r="116" spans="1:22" s="63" customFormat="1" ht="14.25" hidden="1" customHeight="1" x14ac:dyDescent="0.25">
      <c r="A116" s="78"/>
      <c r="B116" s="68"/>
      <c r="C116" s="19"/>
      <c r="D116" s="66"/>
      <c r="E116" s="19"/>
      <c r="F116" s="66"/>
      <c r="G116" s="19"/>
      <c r="H116" s="66"/>
      <c r="I116" s="19"/>
      <c r="J116" s="66"/>
      <c r="K116" s="19"/>
      <c r="L116" s="66"/>
      <c r="M116" s="19"/>
      <c r="N116" s="66"/>
      <c r="O116" s="19"/>
      <c r="P116" s="66"/>
      <c r="Q116" s="19"/>
      <c r="R116" s="66"/>
      <c r="S116" s="19"/>
      <c r="T116" s="66"/>
      <c r="U116" s="19"/>
      <c r="V116" s="66"/>
    </row>
    <row r="117" spans="1:22" s="72" customFormat="1" ht="14.4" x14ac:dyDescent="0.25">
      <c r="A117" s="69"/>
      <c r="B117" s="70" t="s">
        <v>128</v>
      </c>
      <c r="C117" s="71">
        <f t="shared" ref="C117:V117" si="0">SUM(C8:C116)</f>
        <v>252</v>
      </c>
      <c r="D117" s="76">
        <f t="shared" si="0"/>
        <v>79429757.019999996</v>
      </c>
      <c r="E117" s="71">
        <f t="shared" si="0"/>
        <v>17</v>
      </c>
      <c r="F117" s="76">
        <f t="shared" si="0"/>
        <v>2383726.64</v>
      </c>
      <c r="G117" s="71">
        <f t="shared" si="0"/>
        <v>82</v>
      </c>
      <c r="H117" s="76">
        <f t="shared" si="0"/>
        <v>16876091.789999999</v>
      </c>
      <c r="I117" s="71">
        <f t="shared" si="0"/>
        <v>520</v>
      </c>
      <c r="J117" s="76">
        <f t="shared" si="0"/>
        <v>186650091.5</v>
      </c>
      <c r="K117" s="71">
        <f t="shared" si="0"/>
        <v>250</v>
      </c>
      <c r="L117" s="76">
        <f t="shared" si="0"/>
        <v>63784484.299999997</v>
      </c>
      <c r="M117" s="71">
        <f t="shared" si="0"/>
        <v>380</v>
      </c>
      <c r="N117" s="76">
        <f t="shared" si="0"/>
        <v>34219932.899999999</v>
      </c>
      <c r="O117" s="71">
        <f t="shared" si="0"/>
        <v>42</v>
      </c>
      <c r="P117" s="76">
        <f t="shared" si="0"/>
        <v>19432954.620000001</v>
      </c>
      <c r="Q117" s="71">
        <f t="shared" si="0"/>
        <v>415</v>
      </c>
      <c r="R117" s="76">
        <f t="shared" si="0"/>
        <v>106242514.83</v>
      </c>
      <c r="S117" s="71">
        <f t="shared" si="0"/>
        <v>5</v>
      </c>
      <c r="T117" s="76">
        <f t="shared" si="0"/>
        <v>959097.15</v>
      </c>
      <c r="U117" s="71">
        <f t="shared" si="0"/>
        <v>1963</v>
      </c>
      <c r="V117" s="76">
        <f t="shared" si="0"/>
        <v>509978650.75</v>
      </c>
    </row>
    <row r="119" spans="1:22" x14ac:dyDescent="0.25">
      <c r="U119" s="77"/>
      <c r="V119" s="77"/>
    </row>
  </sheetData>
  <sheetProtection formatCells="0" formatColumns="0" formatRows="0" insertColumns="0" insertRows="0" insertHyperlinks="0" deleteColumns="0" deleteRows="0" sort="0" autoFilter="0" pivotTables="0"/>
  <mergeCells count="30">
    <mergeCell ref="Q5:R5"/>
    <mergeCell ref="S5:T5"/>
    <mergeCell ref="U5:V5"/>
    <mergeCell ref="G5:H5"/>
    <mergeCell ref="I5:J5"/>
    <mergeCell ref="K5:L5"/>
    <mergeCell ref="M5:N5"/>
    <mergeCell ref="O5:P5"/>
    <mergeCell ref="C5:D5"/>
    <mergeCell ref="E5:F5"/>
    <mergeCell ref="A3:I3"/>
    <mergeCell ref="A5:A6"/>
    <mergeCell ref="B5:B6"/>
    <mergeCell ref="A7:B7"/>
    <mergeCell ref="A10:B10"/>
    <mergeCell ref="A12:B12"/>
    <mergeCell ref="A15:B15"/>
    <mergeCell ref="A20:B20"/>
    <mergeCell ref="A22:B22"/>
    <mergeCell ref="A24:B24"/>
    <mergeCell ref="A34:B34"/>
    <mergeCell ref="A37:B37"/>
    <mergeCell ref="A42:B42"/>
    <mergeCell ref="A62:B62"/>
    <mergeCell ref="A67:B67"/>
    <mergeCell ref="A46:B46"/>
    <mergeCell ref="A49:B49"/>
    <mergeCell ref="A51:B51"/>
    <mergeCell ref="A53:B53"/>
    <mergeCell ref="A57:B57"/>
  </mergeCells>
  <pageMargins left="0.70866141732282995" right="0.70866141732282995" top="0.74803149606299002" bottom="0.74803149606299002" header="0.31496062992126" footer="0.31496062992126"/>
  <pageSetup paperSize="9" scale="34" fitToHeight="7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workbookViewId="0">
      <pane xSplit="3" ySplit="6" topLeftCell="D40" activePane="bottomRight" state="frozen"/>
      <selection pane="topRight"/>
      <selection pane="bottomLeft"/>
      <selection pane="bottomRight" activeCell="C57" sqref="C57"/>
    </sheetView>
  </sheetViews>
  <sheetFormatPr defaultRowHeight="15.05" x14ac:dyDescent="0.25"/>
  <cols>
    <col min="1" max="1" width="7" customWidth="1"/>
    <col min="3" max="3" width="50" customWidth="1"/>
    <col min="4" max="4" width="21" bestFit="1" customWidth="1"/>
    <col min="5" max="5" width="16" customWidth="1"/>
    <col min="6" max="6" width="11" customWidth="1"/>
    <col min="7" max="7" width="17" customWidth="1"/>
  </cols>
  <sheetData>
    <row r="1" spans="1:19" x14ac:dyDescent="0.25">
      <c r="S1" s="84" t="s">
        <v>152</v>
      </c>
    </row>
    <row r="3" spans="1:19" ht="20.05" customHeight="1" x14ac:dyDescent="0.25">
      <c r="B3" s="33" t="s">
        <v>153</v>
      </c>
    </row>
    <row r="4" spans="1:19" x14ac:dyDescent="0.25">
      <c r="A4" s="121" t="s">
        <v>50</v>
      </c>
      <c r="B4" s="121" t="s">
        <v>146</v>
      </c>
      <c r="C4" s="121" t="s">
        <v>51</v>
      </c>
      <c r="D4" s="121" t="s">
        <v>147</v>
      </c>
      <c r="E4" s="121" t="s">
        <v>148</v>
      </c>
      <c r="F4" s="121"/>
      <c r="G4" s="121"/>
      <c r="H4" s="121" t="s">
        <v>55</v>
      </c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59.95" customHeight="1" x14ac:dyDescent="0.25">
      <c r="A5" s="121"/>
      <c r="B5" s="121"/>
      <c r="C5" s="121"/>
      <c r="D5" s="121"/>
      <c r="E5" s="91" t="s">
        <v>149</v>
      </c>
      <c r="F5" s="91" t="s">
        <v>150</v>
      </c>
      <c r="G5" s="91" t="s">
        <v>151</v>
      </c>
      <c r="H5" s="121" t="s">
        <v>60</v>
      </c>
      <c r="I5" s="121"/>
      <c r="J5" s="121"/>
      <c r="K5" s="121" t="s">
        <v>61</v>
      </c>
      <c r="L5" s="121"/>
      <c r="M5" s="121"/>
      <c r="N5" s="121" t="s">
        <v>62</v>
      </c>
      <c r="O5" s="121"/>
      <c r="P5" s="121"/>
      <c r="Q5" s="121" t="s">
        <v>63</v>
      </c>
      <c r="R5" s="121"/>
      <c r="S5" s="121"/>
    </row>
    <row r="6" spans="1:19" x14ac:dyDescent="0.25">
      <c r="A6" s="121"/>
      <c r="B6" s="121"/>
      <c r="C6" s="121"/>
      <c r="D6" s="121"/>
      <c r="E6" s="121"/>
      <c r="F6" s="121"/>
      <c r="G6" s="121"/>
      <c r="H6" s="85" t="s">
        <v>132</v>
      </c>
      <c r="I6" s="85" t="s">
        <v>133</v>
      </c>
      <c r="J6" s="85" t="s">
        <v>134</v>
      </c>
      <c r="K6" s="85" t="s">
        <v>135</v>
      </c>
      <c r="L6" s="85" t="s">
        <v>136</v>
      </c>
      <c r="M6" s="85" t="s">
        <v>137</v>
      </c>
      <c r="N6" s="85" t="s">
        <v>138</v>
      </c>
      <c r="O6" s="85" t="s">
        <v>139</v>
      </c>
      <c r="P6" s="85" t="s">
        <v>140</v>
      </c>
      <c r="Q6" s="85" t="s">
        <v>141</v>
      </c>
      <c r="R6" s="85" t="s">
        <v>142</v>
      </c>
      <c r="S6" s="85" t="s">
        <v>143</v>
      </c>
    </row>
    <row r="7" spans="1:19" x14ac:dyDescent="0.25">
      <c r="A7" s="31">
        <v>1</v>
      </c>
      <c r="B7" s="31">
        <v>450040</v>
      </c>
      <c r="C7" s="31" t="s">
        <v>78</v>
      </c>
      <c r="D7" s="31">
        <v>9919</v>
      </c>
      <c r="E7" s="31">
        <v>1927</v>
      </c>
      <c r="F7" s="31">
        <v>2491</v>
      </c>
      <c r="G7" s="31">
        <v>4480</v>
      </c>
      <c r="H7" s="31">
        <v>827</v>
      </c>
      <c r="I7" s="31">
        <v>827</v>
      </c>
      <c r="J7" s="31">
        <v>828</v>
      </c>
      <c r="K7" s="31">
        <v>825</v>
      </c>
      <c r="L7" s="31">
        <v>827</v>
      </c>
      <c r="M7" s="31">
        <v>826</v>
      </c>
      <c r="N7" s="31">
        <v>827</v>
      </c>
      <c r="O7" s="31">
        <v>825</v>
      </c>
      <c r="P7" s="31">
        <v>828</v>
      </c>
      <c r="Q7" s="31">
        <v>825</v>
      </c>
      <c r="R7" s="31">
        <v>827</v>
      </c>
      <c r="S7" s="31">
        <v>827</v>
      </c>
    </row>
    <row r="8" spans="1:19" x14ac:dyDescent="0.25">
      <c r="A8" s="31">
        <v>2</v>
      </c>
      <c r="B8" s="31">
        <v>450039</v>
      </c>
      <c r="C8" s="31" t="s">
        <v>79</v>
      </c>
      <c r="D8" s="31">
        <v>4836</v>
      </c>
      <c r="E8" s="31">
        <v>1255</v>
      </c>
      <c r="F8" s="31">
        <v>0</v>
      </c>
      <c r="G8" s="31">
        <v>2916</v>
      </c>
      <c r="H8" s="31">
        <v>403</v>
      </c>
      <c r="I8" s="31">
        <v>403</v>
      </c>
      <c r="J8" s="31">
        <v>403</v>
      </c>
      <c r="K8" s="31">
        <v>403</v>
      </c>
      <c r="L8" s="31">
        <v>403</v>
      </c>
      <c r="M8" s="31">
        <v>403</v>
      </c>
      <c r="N8" s="31">
        <v>403</v>
      </c>
      <c r="O8" s="31">
        <v>403</v>
      </c>
      <c r="P8" s="31">
        <v>403</v>
      </c>
      <c r="Q8" s="31">
        <v>403</v>
      </c>
      <c r="R8" s="31">
        <v>403</v>
      </c>
      <c r="S8" s="31">
        <v>403</v>
      </c>
    </row>
    <row r="9" spans="1:19" x14ac:dyDescent="0.25">
      <c r="A9" s="31">
        <v>3</v>
      </c>
      <c r="B9" s="31">
        <v>450037</v>
      </c>
      <c r="C9" s="31" t="s">
        <v>80</v>
      </c>
      <c r="D9" s="31">
        <v>16516</v>
      </c>
      <c r="E9" s="31">
        <v>4286</v>
      </c>
      <c r="F9" s="31">
        <v>0</v>
      </c>
      <c r="G9" s="31">
        <v>9960</v>
      </c>
      <c r="H9" s="31">
        <v>1376</v>
      </c>
      <c r="I9" s="31">
        <v>1376</v>
      </c>
      <c r="J9" s="31">
        <v>1376</v>
      </c>
      <c r="K9" s="31">
        <v>1376</v>
      </c>
      <c r="L9" s="31">
        <v>1376</v>
      </c>
      <c r="M9" s="31">
        <v>1378</v>
      </c>
      <c r="N9" s="31">
        <v>1376</v>
      </c>
      <c r="O9" s="31">
        <v>1376</v>
      </c>
      <c r="P9" s="31">
        <v>1376</v>
      </c>
      <c r="Q9" s="31">
        <v>1376</v>
      </c>
      <c r="R9" s="31">
        <v>1376</v>
      </c>
      <c r="S9" s="31">
        <v>1378</v>
      </c>
    </row>
    <row r="10" spans="1:19" x14ac:dyDescent="0.25">
      <c r="A10" s="31">
        <v>4</v>
      </c>
      <c r="B10" s="31">
        <v>450041</v>
      </c>
      <c r="C10" s="31" t="s">
        <v>81</v>
      </c>
      <c r="D10" s="31">
        <v>6687</v>
      </c>
      <c r="E10" s="31">
        <v>1735</v>
      </c>
      <c r="F10" s="31">
        <v>0</v>
      </c>
      <c r="G10" s="31">
        <v>4033</v>
      </c>
      <c r="H10" s="31">
        <v>558</v>
      </c>
      <c r="I10" s="31">
        <v>558</v>
      </c>
      <c r="J10" s="31">
        <v>558</v>
      </c>
      <c r="K10" s="31">
        <v>556</v>
      </c>
      <c r="L10" s="31">
        <v>558</v>
      </c>
      <c r="M10" s="31">
        <v>556</v>
      </c>
      <c r="N10" s="31">
        <v>558</v>
      </c>
      <c r="O10" s="31">
        <v>556</v>
      </c>
      <c r="P10" s="31">
        <v>558</v>
      </c>
      <c r="Q10" s="31">
        <v>556</v>
      </c>
      <c r="R10" s="31">
        <v>558</v>
      </c>
      <c r="S10" s="31">
        <v>557</v>
      </c>
    </row>
    <row r="11" spans="1:19" x14ac:dyDescent="0.25">
      <c r="A11" s="31">
        <v>5</v>
      </c>
      <c r="B11" s="31">
        <v>450035</v>
      </c>
      <c r="C11" s="31" t="s">
        <v>82</v>
      </c>
      <c r="D11" s="31">
        <v>8042</v>
      </c>
      <c r="E11" s="31">
        <v>2087</v>
      </c>
      <c r="F11" s="31">
        <v>0</v>
      </c>
      <c r="G11" s="31">
        <v>4850</v>
      </c>
      <c r="H11" s="31">
        <v>670</v>
      </c>
      <c r="I11" s="31">
        <v>670</v>
      </c>
      <c r="J11" s="31">
        <v>670</v>
      </c>
      <c r="K11" s="31">
        <v>670</v>
      </c>
      <c r="L11" s="31">
        <v>670</v>
      </c>
      <c r="M11" s="31">
        <v>671</v>
      </c>
      <c r="N11" s="31">
        <v>670</v>
      </c>
      <c r="O11" s="31">
        <v>670</v>
      </c>
      <c r="P11" s="31">
        <v>670</v>
      </c>
      <c r="Q11" s="31">
        <v>670</v>
      </c>
      <c r="R11" s="31">
        <v>670</v>
      </c>
      <c r="S11" s="31">
        <v>671</v>
      </c>
    </row>
    <row r="12" spans="1:19" x14ac:dyDescent="0.25">
      <c r="A12" s="31">
        <v>6</v>
      </c>
      <c r="B12" s="31">
        <v>450038</v>
      </c>
      <c r="C12" s="31" t="s">
        <v>83</v>
      </c>
      <c r="D12" s="31">
        <v>8807</v>
      </c>
      <c r="E12" s="31">
        <v>2285</v>
      </c>
      <c r="F12" s="31">
        <v>0</v>
      </c>
      <c r="G12" s="31">
        <v>5311</v>
      </c>
      <c r="H12" s="31">
        <v>734</v>
      </c>
      <c r="I12" s="31">
        <v>734</v>
      </c>
      <c r="J12" s="31">
        <v>734</v>
      </c>
      <c r="K12" s="31">
        <v>734</v>
      </c>
      <c r="L12" s="31">
        <v>734</v>
      </c>
      <c r="M12" s="31">
        <v>734</v>
      </c>
      <c r="N12" s="31">
        <v>734</v>
      </c>
      <c r="O12" s="31">
        <v>734</v>
      </c>
      <c r="P12" s="31">
        <v>734</v>
      </c>
      <c r="Q12" s="31">
        <v>734</v>
      </c>
      <c r="R12" s="31">
        <v>734</v>
      </c>
      <c r="S12" s="31">
        <v>733</v>
      </c>
    </row>
    <row r="13" spans="1:19" x14ac:dyDescent="0.25">
      <c r="A13" s="31">
        <v>7</v>
      </c>
      <c r="B13" s="31">
        <v>450049</v>
      </c>
      <c r="C13" s="31" t="s">
        <v>84</v>
      </c>
      <c r="D13" s="31">
        <v>12417</v>
      </c>
      <c r="E13" s="31">
        <v>1771</v>
      </c>
      <c r="F13" s="31">
        <v>5592</v>
      </c>
      <c r="G13" s="31">
        <v>4116</v>
      </c>
      <c r="H13" s="31">
        <v>1035</v>
      </c>
      <c r="I13" s="31">
        <v>1035</v>
      </c>
      <c r="J13" s="31">
        <v>1035</v>
      </c>
      <c r="K13" s="31">
        <v>1034</v>
      </c>
      <c r="L13" s="31">
        <v>1035</v>
      </c>
      <c r="M13" s="31">
        <v>1035</v>
      </c>
      <c r="N13" s="31">
        <v>1035</v>
      </c>
      <c r="O13" s="31">
        <v>1034</v>
      </c>
      <c r="P13" s="31">
        <v>1035</v>
      </c>
      <c r="Q13" s="31">
        <v>1034</v>
      </c>
      <c r="R13" s="31">
        <v>1035</v>
      </c>
      <c r="S13" s="31">
        <v>1035</v>
      </c>
    </row>
    <row r="14" spans="1:19" x14ac:dyDescent="0.25">
      <c r="A14" s="31">
        <v>8</v>
      </c>
      <c r="B14" s="31">
        <v>450050</v>
      </c>
      <c r="C14" s="31" t="s">
        <v>85</v>
      </c>
      <c r="D14" s="31">
        <v>5662</v>
      </c>
      <c r="E14" s="31">
        <v>1469</v>
      </c>
      <c r="F14" s="31">
        <v>0</v>
      </c>
      <c r="G14" s="31">
        <v>3415</v>
      </c>
      <c r="H14" s="31">
        <v>472</v>
      </c>
      <c r="I14" s="31">
        <v>472</v>
      </c>
      <c r="J14" s="31">
        <v>472</v>
      </c>
      <c r="K14" s="31">
        <v>472</v>
      </c>
      <c r="L14" s="31">
        <v>472</v>
      </c>
      <c r="M14" s="31">
        <v>471</v>
      </c>
      <c r="N14" s="31">
        <v>472</v>
      </c>
      <c r="O14" s="31">
        <v>472</v>
      </c>
      <c r="P14" s="31">
        <v>472</v>
      </c>
      <c r="Q14" s="31">
        <v>472</v>
      </c>
      <c r="R14" s="31">
        <v>472</v>
      </c>
      <c r="S14" s="31">
        <v>471</v>
      </c>
    </row>
    <row r="15" spans="1:19" x14ac:dyDescent="0.25">
      <c r="A15" s="31">
        <v>9</v>
      </c>
      <c r="B15" s="31">
        <v>450033</v>
      </c>
      <c r="C15" s="31" t="s">
        <v>86</v>
      </c>
      <c r="D15" s="31">
        <v>5181</v>
      </c>
      <c r="E15" s="31">
        <v>1344</v>
      </c>
      <c r="F15" s="31">
        <v>0</v>
      </c>
      <c r="G15" s="31">
        <v>3125</v>
      </c>
      <c r="H15" s="31">
        <v>431</v>
      </c>
      <c r="I15" s="31">
        <v>431</v>
      </c>
      <c r="J15" s="31">
        <v>432</v>
      </c>
      <c r="K15" s="31">
        <v>432</v>
      </c>
      <c r="L15" s="31">
        <v>431</v>
      </c>
      <c r="M15" s="31">
        <v>433</v>
      </c>
      <c r="N15" s="31">
        <v>431</v>
      </c>
      <c r="O15" s="31">
        <v>432</v>
      </c>
      <c r="P15" s="31">
        <v>432</v>
      </c>
      <c r="Q15" s="31">
        <v>432</v>
      </c>
      <c r="R15" s="31">
        <v>431</v>
      </c>
      <c r="S15" s="31">
        <v>433</v>
      </c>
    </row>
    <row r="16" spans="1:19" x14ac:dyDescent="0.25">
      <c r="A16" s="31">
        <v>10</v>
      </c>
      <c r="B16" s="31">
        <v>450036</v>
      </c>
      <c r="C16" s="31" t="s">
        <v>87</v>
      </c>
      <c r="D16" s="31">
        <v>4115</v>
      </c>
      <c r="E16" s="31">
        <v>1068</v>
      </c>
      <c r="F16" s="31">
        <v>0</v>
      </c>
      <c r="G16" s="31">
        <v>2481</v>
      </c>
      <c r="H16" s="31">
        <v>343</v>
      </c>
      <c r="I16" s="31">
        <v>343</v>
      </c>
      <c r="J16" s="31">
        <v>343</v>
      </c>
      <c r="K16" s="31">
        <v>342</v>
      </c>
      <c r="L16" s="31">
        <v>343</v>
      </c>
      <c r="M16" s="31">
        <v>344</v>
      </c>
      <c r="N16" s="31">
        <v>343</v>
      </c>
      <c r="O16" s="31">
        <v>342</v>
      </c>
      <c r="P16" s="31">
        <v>343</v>
      </c>
      <c r="Q16" s="31">
        <v>343</v>
      </c>
      <c r="R16" s="31">
        <v>343</v>
      </c>
      <c r="S16" s="31">
        <v>343</v>
      </c>
    </row>
    <row r="17" spans="1:19" x14ac:dyDescent="0.25">
      <c r="A17" s="31">
        <v>11</v>
      </c>
      <c r="B17" s="31">
        <v>450022</v>
      </c>
      <c r="C17" s="31" t="s">
        <v>88</v>
      </c>
      <c r="D17" s="31">
        <v>4970</v>
      </c>
      <c r="E17" s="31">
        <v>1290</v>
      </c>
      <c r="F17" s="31">
        <v>0</v>
      </c>
      <c r="G17" s="31">
        <v>2997</v>
      </c>
      <c r="H17" s="31">
        <v>415</v>
      </c>
      <c r="I17" s="31">
        <v>414</v>
      </c>
      <c r="J17" s="31">
        <v>415</v>
      </c>
      <c r="K17" s="31">
        <v>413</v>
      </c>
      <c r="L17" s="31">
        <v>415</v>
      </c>
      <c r="M17" s="31">
        <v>414</v>
      </c>
      <c r="N17" s="31">
        <v>415</v>
      </c>
      <c r="O17" s="31">
        <v>413</v>
      </c>
      <c r="P17" s="31">
        <v>415</v>
      </c>
      <c r="Q17" s="31">
        <v>414</v>
      </c>
      <c r="R17" s="31">
        <v>415</v>
      </c>
      <c r="S17" s="31">
        <v>412</v>
      </c>
    </row>
    <row r="18" spans="1:19" x14ac:dyDescent="0.25">
      <c r="A18" s="31">
        <v>12</v>
      </c>
      <c r="B18" s="31">
        <v>450001</v>
      </c>
      <c r="C18" s="31" t="s">
        <v>89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</row>
    <row r="19" spans="1:19" x14ac:dyDescent="0.25">
      <c r="A19" s="31">
        <v>13</v>
      </c>
      <c r="B19" s="31">
        <v>450012</v>
      </c>
      <c r="C19" s="31" t="s">
        <v>90</v>
      </c>
      <c r="D19" s="31">
        <v>21055</v>
      </c>
      <c r="E19" s="31">
        <v>3779</v>
      </c>
      <c r="F19" s="31">
        <v>6493</v>
      </c>
      <c r="G19" s="31">
        <v>8782</v>
      </c>
      <c r="H19" s="31">
        <v>1755</v>
      </c>
      <c r="I19" s="31">
        <v>1755</v>
      </c>
      <c r="J19" s="31">
        <v>1755</v>
      </c>
      <c r="K19" s="31">
        <v>1754</v>
      </c>
      <c r="L19" s="31">
        <v>1755</v>
      </c>
      <c r="M19" s="31">
        <v>1754</v>
      </c>
      <c r="N19" s="31">
        <v>1755</v>
      </c>
      <c r="O19" s="31">
        <v>1754</v>
      </c>
      <c r="P19" s="31">
        <v>1755</v>
      </c>
      <c r="Q19" s="31">
        <v>1755</v>
      </c>
      <c r="R19" s="31">
        <v>1755</v>
      </c>
      <c r="S19" s="31">
        <v>1753</v>
      </c>
    </row>
    <row r="20" spans="1:19" x14ac:dyDescent="0.25">
      <c r="A20" s="31">
        <v>14</v>
      </c>
      <c r="B20" s="31">
        <v>450002</v>
      </c>
      <c r="C20" s="31" t="s">
        <v>91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</row>
    <row r="21" spans="1:19" x14ac:dyDescent="0.25">
      <c r="A21" s="31">
        <v>15</v>
      </c>
      <c r="B21" s="31">
        <v>450003</v>
      </c>
      <c r="C21" s="31" t="s">
        <v>92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</row>
    <row r="22" spans="1:19" x14ac:dyDescent="0.25">
      <c r="A22" s="31">
        <v>16</v>
      </c>
      <c r="B22" s="31">
        <v>450004</v>
      </c>
      <c r="C22" s="31" t="s">
        <v>93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</row>
    <row r="23" spans="1:19" x14ac:dyDescent="0.25">
      <c r="A23" s="31">
        <v>17</v>
      </c>
      <c r="B23" s="31">
        <v>450005</v>
      </c>
      <c r="C23" s="31" t="s">
        <v>94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</row>
    <row r="24" spans="1:19" x14ac:dyDescent="0.25">
      <c r="A24" s="31">
        <v>18</v>
      </c>
      <c r="B24" s="31">
        <v>450006</v>
      </c>
      <c r="C24" s="31" t="s">
        <v>95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</row>
    <row r="25" spans="1:19" x14ac:dyDescent="0.25">
      <c r="A25" s="31">
        <v>19</v>
      </c>
      <c r="B25" s="31">
        <v>450007</v>
      </c>
      <c r="C25" s="31" t="s">
        <v>96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</row>
    <row r="26" spans="1:19" x14ac:dyDescent="0.25">
      <c r="A26" s="31">
        <v>20</v>
      </c>
      <c r="B26" s="31">
        <v>450008</v>
      </c>
      <c r="C26" s="31" t="s">
        <v>97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</row>
    <row r="27" spans="1:19" x14ac:dyDescent="0.25">
      <c r="A27" s="31">
        <v>21</v>
      </c>
      <c r="B27" s="31">
        <v>450061</v>
      </c>
      <c r="C27" s="31" t="s">
        <v>98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</row>
    <row r="28" spans="1:19" x14ac:dyDescent="0.25">
      <c r="A28" s="31">
        <v>22</v>
      </c>
      <c r="B28" s="31">
        <v>450055</v>
      </c>
      <c r="C28" s="31" t="s">
        <v>99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29" spans="1:19" x14ac:dyDescent="0.25">
      <c r="A29" s="31">
        <v>23</v>
      </c>
      <c r="B29" s="31">
        <v>450009</v>
      </c>
      <c r="C29" s="31" t="s">
        <v>100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</row>
    <row r="30" spans="1:19" x14ac:dyDescent="0.25">
      <c r="A30" s="31">
        <v>24</v>
      </c>
      <c r="B30" s="31">
        <v>450014</v>
      </c>
      <c r="C30" s="31" t="s">
        <v>101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1" spans="1:19" x14ac:dyDescent="0.25">
      <c r="A31" s="31">
        <v>25</v>
      </c>
      <c r="B31" s="31">
        <v>450011</v>
      </c>
      <c r="C31" s="31" t="s">
        <v>102</v>
      </c>
      <c r="D31" s="31">
        <v>46033</v>
      </c>
      <c r="E31" s="31">
        <v>8750</v>
      </c>
      <c r="F31" s="31">
        <v>12311</v>
      </c>
      <c r="G31" s="31">
        <v>20337</v>
      </c>
      <c r="H31" s="31">
        <v>3836</v>
      </c>
      <c r="I31" s="31">
        <v>3836</v>
      </c>
      <c r="J31" s="31">
        <v>3836</v>
      </c>
      <c r="K31" s="31">
        <v>3836</v>
      </c>
      <c r="L31" s="31">
        <v>3836</v>
      </c>
      <c r="M31" s="31">
        <v>3837</v>
      </c>
      <c r="N31" s="31">
        <v>3836</v>
      </c>
      <c r="O31" s="31">
        <v>3836</v>
      </c>
      <c r="P31" s="31">
        <v>3836</v>
      </c>
      <c r="Q31" s="31">
        <v>3836</v>
      </c>
      <c r="R31" s="31">
        <v>3836</v>
      </c>
      <c r="S31" s="31">
        <v>3836</v>
      </c>
    </row>
    <row r="32" spans="1:19" x14ac:dyDescent="0.25">
      <c r="A32" s="31">
        <v>26</v>
      </c>
      <c r="B32" s="31">
        <v>450013</v>
      </c>
      <c r="C32" s="31" t="s">
        <v>103</v>
      </c>
      <c r="D32" s="31">
        <v>30847</v>
      </c>
      <c r="E32" s="31">
        <v>8004</v>
      </c>
      <c r="F32" s="31">
        <v>0</v>
      </c>
      <c r="G32" s="31">
        <v>18603</v>
      </c>
      <c r="H32" s="31">
        <v>2570</v>
      </c>
      <c r="I32" s="31">
        <v>2570</v>
      </c>
      <c r="J32" s="31">
        <v>2571</v>
      </c>
      <c r="K32" s="31">
        <v>2571</v>
      </c>
      <c r="L32" s="31">
        <v>2570</v>
      </c>
      <c r="M32" s="31">
        <v>2571</v>
      </c>
      <c r="N32" s="31">
        <v>2570</v>
      </c>
      <c r="O32" s="31">
        <v>2571</v>
      </c>
      <c r="P32" s="31">
        <v>2571</v>
      </c>
      <c r="Q32" s="31">
        <v>2570</v>
      </c>
      <c r="R32" s="31">
        <v>2570</v>
      </c>
      <c r="S32" s="31">
        <v>2572</v>
      </c>
    </row>
    <row r="33" spans="1:19" x14ac:dyDescent="0.25">
      <c r="A33" s="31">
        <v>27</v>
      </c>
      <c r="B33" s="31">
        <v>450020</v>
      </c>
      <c r="C33" s="31" t="s">
        <v>104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</row>
    <row r="34" spans="1:19" x14ac:dyDescent="0.25">
      <c r="A34" s="31">
        <v>28</v>
      </c>
      <c r="B34" s="31">
        <v>450026</v>
      </c>
      <c r="C34" s="31" t="s">
        <v>105</v>
      </c>
      <c r="D34" s="31">
        <v>22386</v>
      </c>
      <c r="E34" s="31">
        <v>3894</v>
      </c>
      <c r="F34" s="31">
        <v>7378</v>
      </c>
      <c r="G34" s="31">
        <v>9051</v>
      </c>
      <c r="H34" s="31">
        <v>1866</v>
      </c>
      <c r="I34" s="31">
        <v>1865</v>
      </c>
      <c r="J34" s="31">
        <v>1866</v>
      </c>
      <c r="K34" s="31">
        <v>1866</v>
      </c>
      <c r="L34" s="31">
        <v>1866</v>
      </c>
      <c r="M34" s="31">
        <v>1864</v>
      </c>
      <c r="N34" s="31">
        <v>1866</v>
      </c>
      <c r="O34" s="31">
        <v>1866</v>
      </c>
      <c r="P34" s="31">
        <v>1866</v>
      </c>
      <c r="Q34" s="31">
        <v>1865</v>
      </c>
      <c r="R34" s="31">
        <v>1866</v>
      </c>
      <c r="S34" s="31">
        <v>1864</v>
      </c>
    </row>
    <row r="35" spans="1:19" x14ac:dyDescent="0.25">
      <c r="A35" s="31">
        <v>29</v>
      </c>
      <c r="B35" s="31">
        <v>450052</v>
      </c>
      <c r="C35" s="31" t="s">
        <v>106</v>
      </c>
      <c r="D35" s="31">
        <v>2076</v>
      </c>
      <c r="E35" s="31">
        <v>539</v>
      </c>
      <c r="F35" s="31">
        <v>0</v>
      </c>
      <c r="G35" s="31">
        <v>1252</v>
      </c>
      <c r="H35" s="31">
        <v>173</v>
      </c>
      <c r="I35" s="31">
        <v>173</v>
      </c>
      <c r="J35" s="31">
        <v>174</v>
      </c>
      <c r="K35" s="31">
        <v>172</v>
      </c>
      <c r="L35" s="31">
        <v>173</v>
      </c>
      <c r="M35" s="31">
        <v>174</v>
      </c>
      <c r="N35" s="31">
        <v>173</v>
      </c>
      <c r="O35" s="31">
        <v>172</v>
      </c>
      <c r="P35" s="31">
        <v>174</v>
      </c>
      <c r="Q35" s="31">
        <v>173</v>
      </c>
      <c r="R35" s="31">
        <v>173</v>
      </c>
      <c r="S35" s="31">
        <v>172</v>
      </c>
    </row>
    <row r="36" spans="1:19" x14ac:dyDescent="0.25">
      <c r="A36" s="31">
        <v>30</v>
      </c>
      <c r="B36" s="31">
        <v>450053</v>
      </c>
      <c r="C36" s="31" t="s">
        <v>107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</row>
    <row r="37" spans="1:19" x14ac:dyDescent="0.25">
      <c r="A37" s="31">
        <v>31</v>
      </c>
      <c r="B37" s="31">
        <v>450054</v>
      </c>
      <c r="C37" s="31" t="s">
        <v>108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</row>
    <row r="38" spans="1:19" x14ac:dyDescent="0.25">
      <c r="A38" s="31">
        <v>32</v>
      </c>
      <c r="B38" s="31">
        <v>450134</v>
      </c>
      <c r="C38" s="31" t="s">
        <v>109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39" spans="1:19" x14ac:dyDescent="0.25">
      <c r="A39" s="31">
        <v>33</v>
      </c>
      <c r="B39" s="31">
        <v>450081</v>
      </c>
      <c r="C39" s="31" t="s">
        <v>110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</row>
    <row r="40" spans="1:19" x14ac:dyDescent="0.25">
      <c r="A40" s="31">
        <v>34</v>
      </c>
      <c r="B40" s="31">
        <v>450092</v>
      </c>
      <c r="C40" s="31" t="s">
        <v>111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1" spans="1:19" x14ac:dyDescent="0.25">
      <c r="A41" s="31">
        <v>35</v>
      </c>
      <c r="B41" s="31">
        <v>450100</v>
      </c>
      <c r="C41" s="31" t="s">
        <v>112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</row>
    <row r="42" spans="1:19" x14ac:dyDescent="0.25">
      <c r="A42" s="31">
        <v>36</v>
      </c>
      <c r="B42" s="31">
        <v>450101</v>
      </c>
      <c r="C42" s="31" t="s">
        <v>113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3" spans="1:19" x14ac:dyDescent="0.25">
      <c r="A43" s="31">
        <v>37</v>
      </c>
      <c r="B43" s="31">
        <v>450099</v>
      </c>
      <c r="C43" s="31" t="s">
        <v>114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</row>
    <row r="44" spans="1:19" x14ac:dyDescent="0.25">
      <c r="A44" s="31">
        <v>38</v>
      </c>
      <c r="B44" s="31">
        <v>450059</v>
      </c>
      <c r="C44" s="31" t="s">
        <v>115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</row>
    <row r="45" spans="1:19" x14ac:dyDescent="0.25">
      <c r="A45" s="31">
        <v>39</v>
      </c>
      <c r="B45" s="31">
        <v>450107</v>
      </c>
      <c r="C45" s="31" t="s">
        <v>116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</row>
    <row r="46" spans="1:19" x14ac:dyDescent="0.25">
      <c r="A46" s="31">
        <v>40</v>
      </c>
      <c r="B46" s="31">
        <v>450057</v>
      </c>
      <c r="C46" s="31" t="s">
        <v>117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</row>
    <row r="47" spans="1:19" x14ac:dyDescent="0.25">
      <c r="A47" s="31">
        <v>41</v>
      </c>
      <c r="B47" s="31">
        <v>450112</v>
      </c>
      <c r="C47" s="31" t="s">
        <v>118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</row>
    <row r="48" spans="1:19" x14ac:dyDescent="0.25">
      <c r="A48" s="31">
        <v>42</v>
      </c>
      <c r="B48" s="31">
        <v>450111</v>
      </c>
      <c r="C48" s="31" t="s">
        <v>119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</row>
    <row r="49" spans="1:19" x14ac:dyDescent="0.25">
      <c r="A49" s="31">
        <v>43</v>
      </c>
      <c r="B49" s="31">
        <v>450128</v>
      </c>
      <c r="C49" s="31" t="s">
        <v>120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</row>
    <row r="50" spans="1:19" x14ac:dyDescent="0.25">
      <c r="A50" s="31">
        <v>44</v>
      </c>
      <c r="B50" s="31">
        <v>450126</v>
      </c>
      <c r="C50" s="31" t="s">
        <v>121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</row>
    <row r="51" spans="1:19" x14ac:dyDescent="0.25">
      <c r="A51" s="31">
        <v>45</v>
      </c>
      <c r="B51" s="31">
        <v>450131</v>
      </c>
      <c r="C51" s="31" t="s">
        <v>122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</row>
    <row r="52" spans="1:19" x14ac:dyDescent="0.25">
      <c r="A52" s="31">
        <v>46</v>
      </c>
      <c r="B52" s="31">
        <v>450145</v>
      </c>
      <c r="C52" s="31" t="s">
        <v>123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</row>
    <row r="53" spans="1:19" x14ac:dyDescent="0.25">
      <c r="A53" s="31">
        <v>47</v>
      </c>
      <c r="B53" s="31">
        <v>450144</v>
      </c>
      <c r="C53" s="31" t="s">
        <v>124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4" spans="1:19" x14ac:dyDescent="0.25">
      <c r="A54" s="31">
        <v>48</v>
      </c>
      <c r="B54" s="31">
        <v>450149</v>
      </c>
      <c r="C54" s="31" t="s">
        <v>125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</row>
    <row r="55" spans="1:19" x14ac:dyDescent="0.25">
      <c r="A55" s="31">
        <v>49</v>
      </c>
      <c r="B55" s="31">
        <v>450153</v>
      </c>
      <c r="C55" s="31" t="s">
        <v>126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6" spans="1:19" x14ac:dyDescent="0.25">
      <c r="A56" s="31">
        <v>50</v>
      </c>
      <c r="B56" s="31">
        <v>450130</v>
      </c>
      <c r="C56" s="31" t="s">
        <v>127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</row>
    <row r="57" spans="1:19" x14ac:dyDescent="0.25">
      <c r="A57" s="31"/>
      <c r="B57" s="31"/>
      <c r="C57" s="3" t="s">
        <v>317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 x14ac:dyDescent="0.25">
      <c r="A58" s="119" t="s">
        <v>128</v>
      </c>
      <c r="B58" s="120"/>
      <c r="C58" s="120"/>
      <c r="D58" s="34">
        <f t="shared" ref="D58:S58" si="0">SUM(D7:D57)</f>
        <v>209549</v>
      </c>
      <c r="E58" s="34">
        <f t="shared" si="0"/>
        <v>45483</v>
      </c>
      <c r="F58" s="34">
        <f t="shared" si="0"/>
        <v>34265</v>
      </c>
      <c r="G58" s="34">
        <f t="shared" si="0"/>
        <v>105709</v>
      </c>
      <c r="H58" s="34">
        <f t="shared" si="0"/>
        <v>17464</v>
      </c>
      <c r="I58" s="34">
        <f t="shared" si="0"/>
        <v>17462</v>
      </c>
      <c r="J58" s="34">
        <f t="shared" si="0"/>
        <v>17468</v>
      </c>
      <c r="K58" s="34">
        <f t="shared" si="0"/>
        <v>17456</v>
      </c>
      <c r="L58" s="34">
        <f t="shared" si="0"/>
        <v>17464</v>
      </c>
      <c r="M58" s="34">
        <f t="shared" si="0"/>
        <v>17465</v>
      </c>
      <c r="N58" s="34">
        <f t="shared" si="0"/>
        <v>17464</v>
      </c>
      <c r="O58" s="34">
        <f t="shared" si="0"/>
        <v>17456</v>
      </c>
      <c r="P58" s="34">
        <f t="shared" si="0"/>
        <v>17468</v>
      </c>
      <c r="Q58" s="34">
        <f t="shared" si="0"/>
        <v>17458</v>
      </c>
      <c r="R58" s="34">
        <f t="shared" si="0"/>
        <v>17464</v>
      </c>
      <c r="S58" s="34">
        <f t="shared" si="0"/>
        <v>17460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A58:C58"/>
    <mergeCell ref="N5:P5"/>
    <mergeCell ref="Q5:S5"/>
    <mergeCell ref="A4:A6"/>
    <mergeCell ref="B4:B6"/>
    <mergeCell ref="C4:C6"/>
    <mergeCell ref="D4:D6"/>
    <mergeCell ref="E4:G4"/>
    <mergeCell ref="H4:S4"/>
    <mergeCell ref="E5:E6"/>
    <mergeCell ref="F5:F6"/>
    <mergeCell ref="G5:G6"/>
    <mergeCell ref="H5:J5"/>
    <mergeCell ref="K5:M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workbookViewId="0">
      <pane xSplit="7" ySplit="6" topLeftCell="H49" activePane="bottomRight" state="frozen"/>
      <selection pane="topRight"/>
      <selection pane="bottomLeft"/>
      <selection pane="bottomRight" activeCell="G61" sqref="G61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6" width="13.90625" style="36" hidden="1" customWidth="1"/>
    <col min="7" max="7" width="18.453125" style="39" customWidth="1"/>
    <col min="8" max="19" width="11.36328125" style="9" customWidth="1"/>
    <col min="20" max="20" width="9.08984375" style="1"/>
  </cols>
  <sheetData>
    <row r="1" spans="1:20" x14ac:dyDescent="0.25">
      <c r="S1" s="10" t="s">
        <v>309</v>
      </c>
    </row>
    <row r="3" spans="1:20" ht="15.85" customHeight="1" x14ac:dyDescent="0.25">
      <c r="A3" s="1" t="s">
        <v>310</v>
      </c>
      <c r="B3" s="16"/>
      <c r="C3" s="33"/>
      <c r="D3" s="33"/>
      <c r="E3" s="33"/>
      <c r="F3" s="33"/>
      <c r="G3" s="33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0" ht="59.5" customHeight="1" x14ac:dyDescent="0.25">
      <c r="A4" s="89"/>
      <c r="B4" s="90" t="s">
        <v>51</v>
      </c>
      <c r="C4" s="91" t="s">
        <v>52</v>
      </c>
      <c r="D4" s="91"/>
      <c r="E4" s="91"/>
      <c r="F4" s="91"/>
      <c r="G4" s="103" t="s">
        <v>311</v>
      </c>
      <c r="H4" s="103" t="s">
        <v>55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20" s="2" customFormat="1" ht="32.25" customHeight="1" x14ac:dyDescent="0.25">
      <c r="A5" s="89"/>
      <c r="B5" s="90"/>
      <c r="C5" s="101" t="s">
        <v>56</v>
      </c>
      <c r="D5" s="101"/>
      <c r="E5" s="101" t="s">
        <v>312</v>
      </c>
      <c r="F5" s="101"/>
      <c r="G5" s="103"/>
      <c r="H5" s="140" t="s">
        <v>60</v>
      </c>
      <c r="I5" s="140"/>
      <c r="J5" s="140"/>
      <c r="K5" s="140" t="s">
        <v>61</v>
      </c>
      <c r="L5" s="140"/>
      <c r="M5" s="140"/>
      <c r="N5" s="140" t="s">
        <v>62</v>
      </c>
      <c r="O5" s="140"/>
      <c r="P5" s="140"/>
      <c r="Q5" s="140" t="s">
        <v>63</v>
      </c>
      <c r="R5" s="140"/>
      <c r="S5" s="140"/>
    </row>
    <row r="6" spans="1:20" s="6" customFormat="1" ht="27.25" customHeight="1" x14ac:dyDescent="0.25">
      <c r="A6" s="89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3"/>
      <c r="H6" s="80" t="s">
        <v>132</v>
      </c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</row>
    <row r="7" spans="1:20" x14ac:dyDescent="0.25">
      <c r="A7" s="23">
        <v>1</v>
      </c>
      <c r="B7" s="3" t="s">
        <v>78</v>
      </c>
      <c r="C7" s="31"/>
      <c r="D7" s="31"/>
      <c r="E7" s="31"/>
      <c r="F7" s="31"/>
      <c r="G7" s="37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</row>
    <row r="8" spans="1:20" x14ac:dyDescent="0.25">
      <c r="A8" s="23">
        <v>2</v>
      </c>
      <c r="B8" s="3" t="s">
        <v>79</v>
      </c>
      <c r="C8" s="31"/>
      <c r="D8" s="31"/>
      <c r="E8" s="31"/>
      <c r="F8" s="31"/>
      <c r="G8" s="37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</row>
    <row r="9" spans="1:20" x14ac:dyDescent="0.25">
      <c r="A9" s="23">
        <v>3</v>
      </c>
      <c r="B9" s="3" t="s">
        <v>80</v>
      </c>
      <c r="C9" s="31"/>
      <c r="D9" s="31"/>
      <c r="E9" s="31"/>
      <c r="F9" s="31"/>
      <c r="G9" s="37">
        <v>960</v>
      </c>
      <c r="H9" s="11">
        <v>80</v>
      </c>
      <c r="I9" s="11">
        <v>80</v>
      </c>
      <c r="J9" s="11">
        <v>80</v>
      </c>
      <c r="K9" s="11">
        <v>80</v>
      </c>
      <c r="L9" s="11">
        <v>80</v>
      </c>
      <c r="M9" s="11">
        <v>80</v>
      </c>
      <c r="N9" s="11">
        <v>80</v>
      </c>
      <c r="O9" s="11">
        <v>80</v>
      </c>
      <c r="P9" s="11">
        <v>80</v>
      </c>
      <c r="Q9" s="11">
        <v>80</v>
      </c>
      <c r="R9" s="11">
        <v>80</v>
      </c>
      <c r="S9" s="11">
        <v>80</v>
      </c>
    </row>
    <row r="10" spans="1:20" x14ac:dyDescent="0.25">
      <c r="A10" s="23">
        <v>4</v>
      </c>
      <c r="B10" s="3" t="s">
        <v>81</v>
      </c>
      <c r="C10" s="31"/>
      <c r="D10" s="31"/>
      <c r="E10" s="31"/>
      <c r="F10" s="31"/>
      <c r="G10" s="37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</row>
    <row r="11" spans="1:20" x14ac:dyDescent="0.25">
      <c r="A11" s="23">
        <v>5</v>
      </c>
      <c r="B11" s="3" t="s">
        <v>82</v>
      </c>
      <c r="C11" s="31"/>
      <c r="D11" s="31"/>
      <c r="E11" s="31"/>
      <c r="F11" s="31"/>
      <c r="G11" s="37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</row>
    <row r="12" spans="1:20" x14ac:dyDescent="0.25">
      <c r="A12" s="23">
        <v>6</v>
      </c>
      <c r="B12" s="3" t="s">
        <v>83</v>
      </c>
      <c r="C12" s="31"/>
      <c r="D12" s="31"/>
      <c r="E12" s="31"/>
      <c r="F12" s="31"/>
      <c r="G12" s="37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</row>
    <row r="13" spans="1:20" x14ac:dyDescent="0.25">
      <c r="A13" s="23">
        <v>7</v>
      </c>
      <c r="B13" s="3" t="s">
        <v>84</v>
      </c>
      <c r="C13" s="31"/>
      <c r="D13" s="31"/>
      <c r="E13" s="31"/>
      <c r="F13" s="31"/>
      <c r="G13" s="37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</row>
    <row r="14" spans="1:20" x14ac:dyDescent="0.25">
      <c r="A14" s="23">
        <v>8</v>
      </c>
      <c r="B14" s="3" t="s">
        <v>85</v>
      </c>
      <c r="C14" s="31"/>
      <c r="D14" s="31"/>
      <c r="E14" s="31"/>
      <c r="F14" s="31"/>
      <c r="G14" s="37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37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9"/>
    </row>
    <row r="16" spans="1:20" ht="17.25" customHeight="1" x14ac:dyDescent="0.25">
      <c r="A16" s="23">
        <v>10</v>
      </c>
      <c r="B16" s="3" t="s">
        <v>87</v>
      </c>
      <c r="C16" s="56"/>
      <c r="D16" s="56"/>
      <c r="E16" s="31"/>
      <c r="F16" s="31"/>
      <c r="G16" s="37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9"/>
    </row>
    <row r="17" spans="1:20" x14ac:dyDescent="0.25">
      <c r="A17" s="23">
        <v>11</v>
      </c>
      <c r="B17" s="3" t="s">
        <v>88</v>
      </c>
      <c r="C17" s="56"/>
      <c r="D17" s="56"/>
      <c r="E17" s="31"/>
      <c r="F17" s="31"/>
      <c r="G17" s="37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9"/>
    </row>
    <row r="18" spans="1:20" x14ac:dyDescent="0.25">
      <c r="A18" s="23">
        <v>12</v>
      </c>
      <c r="B18" s="3" t="s">
        <v>89</v>
      </c>
      <c r="C18" s="56"/>
      <c r="D18" s="56"/>
      <c r="E18" s="31"/>
      <c r="F18" s="31"/>
      <c r="G18" s="37">
        <v>528</v>
      </c>
      <c r="H18" s="11">
        <v>44</v>
      </c>
      <c r="I18" s="11">
        <v>44</v>
      </c>
      <c r="J18" s="11">
        <v>44</v>
      </c>
      <c r="K18" s="11">
        <v>44</v>
      </c>
      <c r="L18" s="11">
        <v>44</v>
      </c>
      <c r="M18" s="11">
        <v>44</v>
      </c>
      <c r="N18" s="11">
        <v>44</v>
      </c>
      <c r="O18" s="11">
        <v>44</v>
      </c>
      <c r="P18" s="11">
        <v>44</v>
      </c>
      <c r="Q18" s="11">
        <v>44</v>
      </c>
      <c r="R18" s="11">
        <v>44</v>
      </c>
      <c r="S18" s="11">
        <v>44</v>
      </c>
      <c r="T18" s="9"/>
    </row>
    <row r="19" spans="1:20" x14ac:dyDescent="0.25">
      <c r="A19" s="23">
        <v>13</v>
      </c>
      <c r="B19" s="3" t="s">
        <v>90</v>
      </c>
      <c r="C19" s="56"/>
      <c r="D19" s="56"/>
      <c r="E19" s="31"/>
      <c r="F19" s="31"/>
      <c r="G19" s="37">
        <v>264</v>
      </c>
      <c r="H19" s="11">
        <v>21</v>
      </c>
      <c r="I19" s="11">
        <v>21</v>
      </c>
      <c r="J19" s="11">
        <v>21</v>
      </c>
      <c r="K19" s="11">
        <v>23</v>
      </c>
      <c r="L19" s="11">
        <v>21</v>
      </c>
      <c r="M19" s="11">
        <v>24</v>
      </c>
      <c r="N19" s="11">
        <v>21</v>
      </c>
      <c r="O19" s="11">
        <v>23</v>
      </c>
      <c r="P19" s="11">
        <v>21</v>
      </c>
      <c r="Q19" s="11">
        <v>23</v>
      </c>
      <c r="R19" s="11">
        <v>21</v>
      </c>
      <c r="S19" s="11">
        <v>24</v>
      </c>
      <c r="T19" s="9"/>
    </row>
    <row r="20" spans="1:20" x14ac:dyDescent="0.25">
      <c r="A20" s="23">
        <v>14</v>
      </c>
      <c r="B20" s="3" t="s">
        <v>91</v>
      </c>
      <c r="C20" s="56"/>
      <c r="D20" s="56"/>
      <c r="E20" s="31"/>
      <c r="F20" s="31"/>
      <c r="G20" s="37">
        <v>270</v>
      </c>
      <c r="H20" s="11">
        <v>22</v>
      </c>
      <c r="I20" s="11">
        <v>22</v>
      </c>
      <c r="J20" s="11">
        <v>24</v>
      </c>
      <c r="K20" s="11">
        <v>22</v>
      </c>
      <c r="L20" s="11">
        <v>22</v>
      </c>
      <c r="M20" s="11">
        <v>23</v>
      </c>
      <c r="N20" s="11">
        <v>22</v>
      </c>
      <c r="O20" s="11">
        <v>22</v>
      </c>
      <c r="P20" s="11">
        <v>24</v>
      </c>
      <c r="Q20" s="11">
        <v>22</v>
      </c>
      <c r="R20" s="11">
        <v>22</v>
      </c>
      <c r="S20" s="11">
        <v>23</v>
      </c>
      <c r="T20" s="9"/>
    </row>
    <row r="21" spans="1:20" x14ac:dyDescent="0.25">
      <c r="A21" s="23">
        <v>15</v>
      </c>
      <c r="B21" s="3" t="s">
        <v>92</v>
      </c>
      <c r="C21" s="56"/>
      <c r="D21" s="56"/>
      <c r="E21" s="31"/>
      <c r="F21" s="31"/>
      <c r="G21" s="37">
        <v>475</v>
      </c>
      <c r="H21" s="11">
        <v>40</v>
      </c>
      <c r="I21" s="11">
        <v>40</v>
      </c>
      <c r="J21" s="11">
        <v>40</v>
      </c>
      <c r="K21" s="11">
        <v>39</v>
      </c>
      <c r="L21" s="11">
        <v>40</v>
      </c>
      <c r="M21" s="11">
        <v>39</v>
      </c>
      <c r="N21" s="11">
        <v>40</v>
      </c>
      <c r="O21" s="11">
        <v>39</v>
      </c>
      <c r="P21" s="11">
        <v>40</v>
      </c>
      <c r="Q21" s="11">
        <v>39</v>
      </c>
      <c r="R21" s="11">
        <v>40</v>
      </c>
      <c r="S21" s="11">
        <v>39</v>
      </c>
      <c r="T21" s="9"/>
    </row>
    <row r="22" spans="1:20" x14ac:dyDescent="0.25">
      <c r="A22" s="23">
        <v>16</v>
      </c>
      <c r="B22" s="3" t="s">
        <v>93</v>
      </c>
      <c r="C22" s="56"/>
      <c r="D22" s="56"/>
      <c r="E22" s="31"/>
      <c r="F22" s="31"/>
      <c r="G22" s="37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9"/>
    </row>
    <row r="23" spans="1:20" x14ac:dyDescent="0.25">
      <c r="A23" s="23">
        <v>17</v>
      </c>
      <c r="B23" s="3" t="s">
        <v>94</v>
      </c>
      <c r="C23" s="56"/>
      <c r="D23" s="56"/>
      <c r="E23" s="31"/>
      <c r="F23" s="31"/>
      <c r="G23" s="37">
        <v>948</v>
      </c>
      <c r="H23" s="11">
        <v>79</v>
      </c>
      <c r="I23" s="11">
        <v>79</v>
      </c>
      <c r="J23" s="11">
        <v>79</v>
      </c>
      <c r="K23" s="11">
        <v>79</v>
      </c>
      <c r="L23" s="11">
        <v>79</v>
      </c>
      <c r="M23" s="11">
        <v>79</v>
      </c>
      <c r="N23" s="11">
        <v>79</v>
      </c>
      <c r="O23" s="11">
        <v>79</v>
      </c>
      <c r="P23" s="11">
        <v>79</v>
      </c>
      <c r="Q23" s="11">
        <v>79</v>
      </c>
      <c r="R23" s="11">
        <v>79</v>
      </c>
      <c r="S23" s="11">
        <v>79</v>
      </c>
      <c r="T23" s="9"/>
    </row>
    <row r="24" spans="1:20" ht="30.05" x14ac:dyDescent="0.25">
      <c r="A24" s="23">
        <v>18</v>
      </c>
      <c r="B24" s="3" t="s">
        <v>95</v>
      </c>
      <c r="C24" s="56"/>
      <c r="D24" s="56"/>
      <c r="E24" s="31"/>
      <c r="F24" s="31"/>
      <c r="G24" s="37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9"/>
    </row>
    <row r="25" spans="1:20" x14ac:dyDescent="0.25">
      <c r="A25" s="23">
        <v>19</v>
      </c>
      <c r="B25" s="3" t="s">
        <v>96</v>
      </c>
      <c r="C25" s="56"/>
      <c r="D25" s="56"/>
      <c r="E25" s="31"/>
      <c r="F25" s="31"/>
      <c r="G25" s="37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9"/>
    </row>
    <row r="26" spans="1:20" ht="45.1" x14ac:dyDescent="0.25">
      <c r="A26" s="23">
        <v>20</v>
      </c>
      <c r="B26" s="3" t="s">
        <v>97</v>
      </c>
      <c r="C26" s="56"/>
      <c r="D26" s="56"/>
      <c r="E26" s="31"/>
      <c r="F26" s="31"/>
      <c r="G26" s="37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9"/>
    </row>
    <row r="27" spans="1:20" x14ac:dyDescent="0.25">
      <c r="A27" s="23">
        <v>21</v>
      </c>
      <c r="B27" s="3" t="s">
        <v>98</v>
      </c>
      <c r="C27" s="56"/>
      <c r="D27" s="56"/>
      <c r="E27" s="31"/>
      <c r="F27" s="31"/>
      <c r="G27" s="37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9"/>
    </row>
    <row r="28" spans="1:20" ht="30.05" x14ac:dyDescent="0.25">
      <c r="A28" s="23">
        <v>22</v>
      </c>
      <c r="B28" s="3" t="s">
        <v>99</v>
      </c>
      <c r="C28" s="56"/>
      <c r="D28" s="56"/>
      <c r="E28" s="31"/>
      <c r="F28" s="31"/>
      <c r="G28" s="37">
        <v>95</v>
      </c>
      <c r="H28" s="11">
        <v>8</v>
      </c>
      <c r="I28" s="11">
        <v>8</v>
      </c>
      <c r="J28" s="11">
        <v>8</v>
      </c>
      <c r="K28" s="11">
        <v>8</v>
      </c>
      <c r="L28" s="11">
        <v>8</v>
      </c>
      <c r="M28" s="11">
        <v>8</v>
      </c>
      <c r="N28" s="11">
        <v>8</v>
      </c>
      <c r="O28" s="11">
        <v>8</v>
      </c>
      <c r="P28" s="11">
        <v>8</v>
      </c>
      <c r="Q28" s="11">
        <v>8</v>
      </c>
      <c r="R28" s="11">
        <v>8</v>
      </c>
      <c r="S28" s="11">
        <v>7</v>
      </c>
      <c r="T28" s="9"/>
    </row>
    <row r="29" spans="1:20" x14ac:dyDescent="0.25">
      <c r="A29" s="23">
        <v>23</v>
      </c>
      <c r="B29" s="3" t="s">
        <v>100</v>
      </c>
      <c r="C29" s="56"/>
      <c r="D29" s="56"/>
      <c r="E29" s="31"/>
      <c r="F29" s="31"/>
      <c r="G29" s="37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9"/>
    </row>
    <row r="30" spans="1:20" x14ac:dyDescent="0.25">
      <c r="A30" s="23">
        <v>24</v>
      </c>
      <c r="B30" s="3" t="s">
        <v>101</v>
      </c>
      <c r="C30" s="56"/>
      <c r="D30" s="56"/>
      <c r="E30" s="31"/>
      <c r="F30" s="31"/>
      <c r="G30" s="37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9"/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37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9"/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37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9"/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37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9"/>
    </row>
    <row r="34" spans="1:20" x14ac:dyDescent="0.25">
      <c r="A34" s="23">
        <v>28</v>
      </c>
      <c r="B34" s="3" t="s">
        <v>105</v>
      </c>
      <c r="C34" s="56"/>
      <c r="D34" s="56"/>
      <c r="E34" s="31"/>
      <c r="F34" s="31"/>
      <c r="G34" s="37">
        <v>36</v>
      </c>
      <c r="H34" s="11">
        <v>3</v>
      </c>
      <c r="I34" s="11">
        <v>3</v>
      </c>
      <c r="J34" s="11">
        <v>3</v>
      </c>
      <c r="K34" s="11">
        <v>3</v>
      </c>
      <c r="L34" s="11">
        <v>3</v>
      </c>
      <c r="M34" s="11">
        <v>3</v>
      </c>
      <c r="N34" s="11">
        <v>3</v>
      </c>
      <c r="O34" s="11">
        <v>3</v>
      </c>
      <c r="P34" s="11">
        <v>3</v>
      </c>
      <c r="Q34" s="11">
        <v>3</v>
      </c>
      <c r="R34" s="11">
        <v>3</v>
      </c>
      <c r="S34" s="11">
        <v>3</v>
      </c>
      <c r="T34" s="9"/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37">
        <v>340</v>
      </c>
      <c r="H35" s="11">
        <v>27</v>
      </c>
      <c r="I35" s="11">
        <v>29</v>
      </c>
      <c r="J35" s="11">
        <v>28</v>
      </c>
      <c r="K35" s="11">
        <v>45</v>
      </c>
      <c r="L35" s="11">
        <v>27</v>
      </c>
      <c r="M35" s="11">
        <v>30</v>
      </c>
      <c r="N35" s="11">
        <v>27</v>
      </c>
      <c r="O35" s="11">
        <v>29</v>
      </c>
      <c r="P35" s="11">
        <v>28</v>
      </c>
      <c r="Q35" s="11">
        <v>29</v>
      </c>
      <c r="R35" s="11">
        <v>19</v>
      </c>
      <c r="S35" s="11">
        <v>22</v>
      </c>
      <c r="T35" s="9"/>
    </row>
    <row r="36" spans="1:20" x14ac:dyDescent="0.25">
      <c r="A36" s="23">
        <v>30</v>
      </c>
      <c r="B36" s="3" t="s">
        <v>107</v>
      </c>
      <c r="C36" s="56"/>
      <c r="D36" s="56"/>
      <c r="E36" s="31"/>
      <c r="F36" s="31"/>
      <c r="G36" s="37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9"/>
    </row>
    <row r="37" spans="1:20" x14ac:dyDescent="0.25">
      <c r="A37" s="23">
        <v>31</v>
      </c>
      <c r="B37" s="3" t="s">
        <v>108</v>
      </c>
      <c r="C37" s="56"/>
      <c r="D37" s="56"/>
      <c r="E37" s="31"/>
      <c r="F37" s="31"/>
      <c r="G37" s="37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9"/>
    </row>
    <row r="38" spans="1:20" x14ac:dyDescent="0.25">
      <c r="A38" s="23">
        <v>32</v>
      </c>
      <c r="B38" s="3" t="s">
        <v>109</v>
      </c>
      <c r="C38" s="56"/>
      <c r="D38" s="56"/>
      <c r="E38" s="31"/>
      <c r="F38" s="31"/>
      <c r="G38" s="37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9"/>
    </row>
    <row r="39" spans="1:20" x14ac:dyDescent="0.25">
      <c r="A39" s="23">
        <v>33</v>
      </c>
      <c r="B39" s="3" t="s">
        <v>110</v>
      </c>
      <c r="C39" s="56"/>
      <c r="D39" s="56"/>
      <c r="E39" s="31"/>
      <c r="F39" s="31"/>
      <c r="G39" s="37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9"/>
    </row>
    <row r="40" spans="1:20" x14ac:dyDescent="0.25">
      <c r="A40" s="23">
        <v>34</v>
      </c>
      <c r="B40" s="3" t="s">
        <v>111</v>
      </c>
      <c r="C40" s="56"/>
      <c r="D40" s="56"/>
      <c r="E40" s="31"/>
      <c r="F40" s="31"/>
      <c r="G40" s="37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9"/>
    </row>
    <row r="41" spans="1:20" x14ac:dyDescent="0.25">
      <c r="A41" s="23">
        <v>35</v>
      </c>
      <c r="B41" s="3" t="s">
        <v>112</v>
      </c>
      <c r="C41" s="56"/>
      <c r="D41" s="56"/>
      <c r="E41" s="31"/>
      <c r="F41" s="31"/>
      <c r="G41" s="37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9"/>
    </row>
    <row r="42" spans="1:20" x14ac:dyDescent="0.25">
      <c r="A42" s="23">
        <v>36</v>
      </c>
      <c r="B42" s="3" t="s">
        <v>113</v>
      </c>
      <c r="C42" s="56"/>
      <c r="D42" s="56"/>
      <c r="E42" s="31"/>
      <c r="F42" s="31"/>
      <c r="G42" s="37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9"/>
    </row>
    <row r="43" spans="1:20" x14ac:dyDescent="0.25">
      <c r="A43" s="23">
        <v>37</v>
      </c>
      <c r="B43" s="3" t="s">
        <v>114</v>
      </c>
      <c r="C43" s="56"/>
      <c r="D43" s="56"/>
      <c r="E43" s="31"/>
      <c r="F43" s="31"/>
      <c r="G43" s="37">
        <v>330</v>
      </c>
      <c r="H43" s="11">
        <v>27</v>
      </c>
      <c r="I43" s="11">
        <v>28</v>
      </c>
      <c r="J43" s="11">
        <v>27</v>
      </c>
      <c r="K43" s="11">
        <v>28</v>
      </c>
      <c r="L43" s="11">
        <v>27</v>
      </c>
      <c r="M43" s="11">
        <v>28</v>
      </c>
      <c r="N43" s="11">
        <v>27</v>
      </c>
      <c r="O43" s="11">
        <v>28</v>
      </c>
      <c r="P43" s="11">
        <v>27</v>
      </c>
      <c r="Q43" s="11">
        <v>28</v>
      </c>
      <c r="R43" s="11">
        <v>27</v>
      </c>
      <c r="S43" s="11">
        <v>28</v>
      </c>
      <c r="T43" s="9"/>
    </row>
    <row r="44" spans="1:20" x14ac:dyDescent="0.25">
      <c r="A44" s="23">
        <v>38</v>
      </c>
      <c r="B44" s="3" t="s">
        <v>115</v>
      </c>
      <c r="C44" s="56"/>
      <c r="D44" s="56"/>
      <c r="E44" s="31"/>
      <c r="F44" s="31"/>
      <c r="G44" s="37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9"/>
    </row>
    <row r="45" spans="1:20" x14ac:dyDescent="0.25">
      <c r="A45" s="23">
        <v>39</v>
      </c>
      <c r="B45" s="3" t="s">
        <v>116</v>
      </c>
      <c r="C45" s="56"/>
      <c r="D45" s="56"/>
      <c r="E45" s="31"/>
      <c r="F45" s="31"/>
      <c r="G45" s="37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9"/>
    </row>
    <row r="46" spans="1:20" x14ac:dyDescent="0.25">
      <c r="A46" s="23">
        <v>40</v>
      </c>
      <c r="B46" s="3" t="s">
        <v>117</v>
      </c>
      <c r="C46" s="56"/>
      <c r="D46" s="56"/>
      <c r="E46" s="31"/>
      <c r="F46" s="31"/>
      <c r="G46" s="37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9"/>
    </row>
    <row r="47" spans="1:20" x14ac:dyDescent="0.25">
      <c r="A47" s="23">
        <v>41</v>
      </c>
      <c r="B47" s="3" t="s">
        <v>118</v>
      </c>
      <c r="C47" s="56"/>
      <c r="D47" s="56"/>
      <c r="E47" s="31"/>
      <c r="F47" s="31"/>
      <c r="G47" s="37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9"/>
    </row>
    <row r="48" spans="1:20" x14ac:dyDescent="0.25">
      <c r="A48" s="23">
        <v>42</v>
      </c>
      <c r="B48" s="3" t="s">
        <v>119</v>
      </c>
      <c r="C48" s="56"/>
      <c r="D48" s="56"/>
      <c r="E48" s="31"/>
      <c r="F48" s="31"/>
      <c r="G48" s="37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9"/>
    </row>
    <row r="49" spans="1:20" x14ac:dyDescent="0.25">
      <c r="A49" s="23">
        <v>43</v>
      </c>
      <c r="B49" s="3" t="s">
        <v>120</v>
      </c>
      <c r="C49" s="56"/>
      <c r="D49" s="56"/>
      <c r="E49" s="31"/>
      <c r="F49" s="31"/>
      <c r="G49" s="37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9"/>
    </row>
    <row r="50" spans="1:20" x14ac:dyDescent="0.25">
      <c r="A50" s="23">
        <v>44</v>
      </c>
      <c r="B50" s="3" t="s">
        <v>121</v>
      </c>
      <c r="C50" s="56"/>
      <c r="D50" s="56"/>
      <c r="E50" s="31"/>
      <c r="F50" s="31"/>
      <c r="G50" s="37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9"/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37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9"/>
    </row>
    <row r="52" spans="1:20" x14ac:dyDescent="0.25">
      <c r="A52" s="23">
        <v>46</v>
      </c>
      <c r="B52" s="3" t="s">
        <v>123</v>
      </c>
      <c r="C52" s="56"/>
      <c r="D52" s="56"/>
      <c r="E52" s="31"/>
      <c r="F52" s="31"/>
      <c r="G52" s="37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9"/>
    </row>
    <row r="53" spans="1:20" x14ac:dyDescent="0.25">
      <c r="A53" s="23">
        <v>47</v>
      </c>
      <c r="B53" s="3" t="s">
        <v>124</v>
      </c>
      <c r="C53" s="56"/>
      <c r="D53" s="56"/>
      <c r="E53" s="31"/>
      <c r="F53" s="31"/>
      <c r="G53" s="37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9"/>
    </row>
    <row r="54" spans="1:20" x14ac:dyDescent="0.25">
      <c r="A54" s="23">
        <v>48</v>
      </c>
      <c r="B54" s="3" t="s">
        <v>125</v>
      </c>
      <c r="C54" s="56"/>
      <c r="D54" s="56"/>
      <c r="E54" s="31"/>
      <c r="F54" s="31"/>
      <c r="G54" s="37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9"/>
    </row>
    <row r="55" spans="1:20" x14ac:dyDescent="0.25">
      <c r="A55" s="23">
        <v>49</v>
      </c>
      <c r="B55" s="3" t="s">
        <v>126</v>
      </c>
      <c r="C55" s="56"/>
      <c r="D55" s="56"/>
      <c r="E55" s="31"/>
      <c r="F55" s="31"/>
      <c r="G55" s="37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9"/>
    </row>
    <row r="56" spans="1:20" x14ac:dyDescent="0.25">
      <c r="A56" s="23">
        <v>50</v>
      </c>
      <c r="B56" s="3" t="s">
        <v>127</v>
      </c>
      <c r="C56" s="56"/>
      <c r="D56" s="56"/>
      <c r="E56" s="31"/>
      <c r="F56" s="31"/>
      <c r="G56" s="37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9"/>
    </row>
    <row r="57" spans="1:20" x14ac:dyDescent="0.25">
      <c r="A57" s="23"/>
      <c r="B57" s="3" t="s">
        <v>317</v>
      </c>
      <c r="C57" s="56"/>
      <c r="D57" s="56"/>
      <c r="E57" s="31"/>
      <c r="F57" s="31"/>
      <c r="G57" s="37">
        <v>218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9"/>
    </row>
    <row r="58" spans="1:20" s="4" customFormat="1" ht="15.85" customHeight="1" x14ac:dyDescent="0.25">
      <c r="A58" s="24"/>
      <c r="B58" s="25" t="s">
        <v>128</v>
      </c>
      <c r="C58" s="31">
        <f>SUM(C7:C100)</f>
        <v>0</v>
      </c>
      <c r="D58" s="31">
        <f>SUM(D7:D100)</f>
        <v>0</v>
      </c>
      <c r="E58" s="31"/>
      <c r="F58" s="31"/>
      <c r="G58" s="48">
        <f t="shared" ref="G58:S58" si="0">SUM(G7:G57)</f>
        <v>4464</v>
      </c>
      <c r="H58" s="12">
        <f t="shared" si="0"/>
        <v>351</v>
      </c>
      <c r="I58" s="12">
        <f t="shared" si="0"/>
        <v>354</v>
      </c>
      <c r="J58" s="12">
        <f t="shared" si="0"/>
        <v>354</v>
      </c>
      <c r="K58" s="12">
        <f t="shared" si="0"/>
        <v>371</v>
      </c>
      <c r="L58" s="12">
        <f t="shared" si="0"/>
        <v>351</v>
      </c>
      <c r="M58" s="12">
        <f t="shared" si="0"/>
        <v>358</v>
      </c>
      <c r="N58" s="12">
        <f t="shared" si="0"/>
        <v>351</v>
      </c>
      <c r="O58" s="12">
        <f t="shared" si="0"/>
        <v>355</v>
      </c>
      <c r="P58" s="12">
        <f t="shared" si="0"/>
        <v>354</v>
      </c>
      <c r="Q58" s="12">
        <f t="shared" si="0"/>
        <v>355</v>
      </c>
      <c r="R58" s="12">
        <f t="shared" si="0"/>
        <v>343</v>
      </c>
      <c r="S58" s="12">
        <f t="shared" si="0"/>
        <v>349</v>
      </c>
    </row>
    <row r="59" spans="1:20" x14ac:dyDescent="0.25">
      <c r="G59" s="50"/>
    </row>
    <row r="60" spans="1:20" x14ac:dyDescent="0.25">
      <c r="A60" s="26"/>
      <c r="B60" s="27"/>
      <c r="C60" s="51"/>
      <c r="D60" s="51"/>
      <c r="E60" s="51"/>
      <c r="F60" s="51"/>
      <c r="G60" s="50"/>
    </row>
  </sheetData>
  <sheetProtection formatCells="0" formatColumns="0" formatRows="0" insertColumns="0" insertRows="0" insertHyperlinks="0" deleteColumns="0" deleteRows="0" sort="0" autoFilter="0" pivotTables="0"/>
  <mergeCells count="11">
    <mergeCell ref="A4:A6"/>
    <mergeCell ref="B4:B6"/>
    <mergeCell ref="C4:F4"/>
    <mergeCell ref="G4:G6"/>
    <mergeCell ref="H4:S4"/>
    <mergeCell ref="Q5:S5"/>
    <mergeCell ref="H5:J5"/>
    <mergeCell ref="K5:M5"/>
    <mergeCell ref="N5:P5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8" fitToHeight="2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CD90"/>
    <pageSetUpPr fitToPage="1"/>
  </sheetPr>
  <dimension ref="A1:T60"/>
  <sheetViews>
    <sheetView workbookViewId="0">
      <pane xSplit="2" ySplit="6" topLeftCell="G7" activePane="bottomRight" state="frozen"/>
      <selection pane="topRight"/>
      <selection pane="bottomLeft"/>
      <selection pane="bottomRight" activeCell="I53" sqref="I52:I53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6" width="13.90625" style="36" hidden="1" customWidth="1"/>
    <col min="7" max="9" width="11.90625" style="14" customWidth="1"/>
    <col min="10" max="19" width="13" style="15" customWidth="1"/>
    <col min="20" max="20" width="9.08984375" style="1"/>
  </cols>
  <sheetData>
    <row r="1" spans="1:19" x14ac:dyDescent="0.25">
      <c r="S1" s="10" t="s">
        <v>313</v>
      </c>
    </row>
    <row r="3" spans="1:19" s="4" customFormat="1" ht="15.85" customHeight="1" x14ac:dyDescent="0.25">
      <c r="A3" s="1" t="s">
        <v>314</v>
      </c>
      <c r="B3" s="16"/>
      <c r="C3" s="33"/>
      <c r="D3" s="33"/>
      <c r="E3" s="33"/>
      <c r="F3" s="33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59.5" customHeight="1" x14ac:dyDescent="0.25">
      <c r="A4" s="89"/>
      <c r="B4" s="150" t="s">
        <v>51</v>
      </c>
      <c r="C4" s="104" t="s">
        <v>52</v>
      </c>
      <c r="D4" s="105"/>
      <c r="E4" s="105"/>
      <c r="F4" s="106"/>
      <c r="G4" s="103" t="s">
        <v>311</v>
      </c>
      <c r="H4" s="98" t="s">
        <v>55</v>
      </c>
      <c r="I4" s="99"/>
      <c r="J4" s="99"/>
      <c r="K4" s="99"/>
      <c r="L4" s="99"/>
      <c r="M4" s="99"/>
      <c r="N4" s="99"/>
      <c r="O4" s="99"/>
      <c r="P4" s="99"/>
      <c r="Q4" s="99"/>
      <c r="R4" s="99"/>
      <c r="S4" s="100"/>
    </row>
    <row r="5" spans="1:19" s="2" customFormat="1" ht="32.25" customHeight="1" x14ac:dyDescent="0.25">
      <c r="A5" s="89"/>
      <c r="B5" s="150"/>
      <c r="C5" s="108" t="s">
        <v>56</v>
      </c>
      <c r="D5" s="109"/>
      <c r="E5" s="108" t="s">
        <v>312</v>
      </c>
      <c r="F5" s="109"/>
      <c r="G5" s="103"/>
      <c r="H5" s="147" t="s">
        <v>60</v>
      </c>
      <c r="I5" s="148"/>
      <c r="J5" s="149"/>
      <c r="K5" s="147" t="s">
        <v>61</v>
      </c>
      <c r="L5" s="148"/>
      <c r="M5" s="149"/>
      <c r="N5" s="147" t="s">
        <v>62</v>
      </c>
      <c r="O5" s="148"/>
      <c r="P5" s="149"/>
      <c r="Q5" s="147" t="s">
        <v>63</v>
      </c>
      <c r="R5" s="148"/>
      <c r="S5" s="149"/>
    </row>
    <row r="6" spans="1:19" s="6" customFormat="1" ht="27.25" customHeight="1" x14ac:dyDescent="0.25">
      <c r="A6" s="89"/>
      <c r="B6" s="150"/>
      <c r="C6" s="43" t="s">
        <v>64</v>
      </c>
      <c r="D6" s="43" t="s">
        <v>65</v>
      </c>
      <c r="E6" s="43" t="s">
        <v>64</v>
      </c>
      <c r="F6" s="43" t="s">
        <v>65</v>
      </c>
      <c r="G6" s="103"/>
      <c r="H6" s="80" t="s">
        <v>132</v>
      </c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</row>
    <row r="7" spans="1:19" x14ac:dyDescent="0.25">
      <c r="A7" s="23">
        <v>1</v>
      </c>
      <c r="B7" s="3" t="s">
        <v>78</v>
      </c>
      <c r="C7" s="55"/>
      <c r="D7" s="55"/>
      <c r="E7" s="31"/>
      <c r="F7" s="31"/>
      <c r="G7" s="11">
        <v>1560</v>
      </c>
      <c r="H7" s="11">
        <v>130</v>
      </c>
      <c r="I7" s="11">
        <v>130</v>
      </c>
      <c r="J7" s="11">
        <v>130</v>
      </c>
      <c r="K7" s="11">
        <v>130</v>
      </c>
      <c r="L7" s="11">
        <v>130</v>
      </c>
      <c r="M7" s="11">
        <v>130</v>
      </c>
      <c r="N7" s="11">
        <v>130</v>
      </c>
      <c r="O7" s="11">
        <v>130</v>
      </c>
      <c r="P7" s="11">
        <v>130</v>
      </c>
      <c r="Q7" s="11">
        <v>130</v>
      </c>
      <c r="R7" s="11">
        <v>130</v>
      </c>
      <c r="S7" s="11">
        <v>130</v>
      </c>
    </row>
    <row r="8" spans="1:19" x14ac:dyDescent="0.25">
      <c r="A8" s="23">
        <v>2</v>
      </c>
      <c r="B8" s="3" t="s">
        <v>79</v>
      </c>
      <c r="C8" s="55"/>
      <c r="D8" s="55"/>
      <c r="E8" s="31"/>
      <c r="F8" s="31"/>
      <c r="G8" s="11">
        <v>934</v>
      </c>
      <c r="H8" s="11">
        <v>78</v>
      </c>
      <c r="I8" s="11">
        <v>78</v>
      </c>
      <c r="J8" s="11">
        <v>78</v>
      </c>
      <c r="K8" s="11">
        <v>78</v>
      </c>
      <c r="L8" s="11">
        <v>78</v>
      </c>
      <c r="M8" s="11">
        <v>77</v>
      </c>
      <c r="N8" s="11">
        <v>78</v>
      </c>
      <c r="O8" s="11">
        <v>78</v>
      </c>
      <c r="P8" s="11">
        <v>78</v>
      </c>
      <c r="Q8" s="11">
        <v>78</v>
      </c>
      <c r="R8" s="11">
        <v>78</v>
      </c>
      <c r="S8" s="11">
        <v>77</v>
      </c>
    </row>
    <row r="9" spans="1:19" x14ac:dyDescent="0.25">
      <c r="A9" s="23">
        <v>3</v>
      </c>
      <c r="B9" s="3" t="s">
        <v>80</v>
      </c>
      <c r="C9" s="55"/>
      <c r="D9" s="55"/>
      <c r="E9" s="31"/>
      <c r="F9" s="31"/>
      <c r="G9" s="11">
        <v>2410</v>
      </c>
      <c r="H9" s="11">
        <v>199</v>
      </c>
      <c r="I9" s="11">
        <v>199</v>
      </c>
      <c r="J9" s="11">
        <v>201</v>
      </c>
      <c r="K9" s="11">
        <v>202</v>
      </c>
      <c r="L9" s="11">
        <v>200</v>
      </c>
      <c r="M9" s="11">
        <v>201</v>
      </c>
      <c r="N9" s="11">
        <v>200</v>
      </c>
      <c r="O9" s="11">
        <v>202</v>
      </c>
      <c r="P9" s="11">
        <v>202</v>
      </c>
      <c r="Q9" s="11">
        <v>200</v>
      </c>
      <c r="R9" s="11">
        <v>200</v>
      </c>
      <c r="S9" s="11">
        <v>204</v>
      </c>
    </row>
    <row r="10" spans="1:19" x14ac:dyDescent="0.25">
      <c r="A10" s="23">
        <v>4</v>
      </c>
      <c r="B10" s="3" t="s">
        <v>81</v>
      </c>
      <c r="C10" s="55"/>
      <c r="D10" s="55"/>
      <c r="E10" s="31"/>
      <c r="F10" s="31"/>
      <c r="G10" s="11">
        <v>1556</v>
      </c>
      <c r="H10" s="11">
        <v>129</v>
      </c>
      <c r="I10" s="11">
        <v>131</v>
      </c>
      <c r="J10" s="11">
        <v>128</v>
      </c>
      <c r="K10" s="11">
        <v>131</v>
      </c>
      <c r="L10" s="11">
        <v>129</v>
      </c>
      <c r="M10" s="11">
        <v>130</v>
      </c>
      <c r="N10" s="11">
        <v>129</v>
      </c>
      <c r="O10" s="11">
        <v>131</v>
      </c>
      <c r="P10" s="11">
        <v>128</v>
      </c>
      <c r="Q10" s="11">
        <v>131</v>
      </c>
      <c r="R10" s="11">
        <v>129</v>
      </c>
      <c r="S10" s="11">
        <v>130</v>
      </c>
    </row>
    <row r="11" spans="1:19" x14ac:dyDescent="0.25">
      <c r="A11" s="23">
        <v>5</v>
      </c>
      <c r="B11" s="3" t="s">
        <v>82</v>
      </c>
      <c r="C11" s="55"/>
      <c r="D11" s="55"/>
      <c r="E11" s="31"/>
      <c r="F11" s="31"/>
      <c r="G11" s="11">
        <v>1564</v>
      </c>
      <c r="H11" s="11">
        <v>131</v>
      </c>
      <c r="I11" s="11">
        <v>130</v>
      </c>
      <c r="J11" s="11">
        <v>130</v>
      </c>
      <c r="K11" s="11">
        <v>170</v>
      </c>
      <c r="L11" s="11">
        <v>131</v>
      </c>
      <c r="M11" s="11">
        <v>130</v>
      </c>
      <c r="N11" s="11">
        <v>131</v>
      </c>
      <c r="O11" s="11">
        <v>130</v>
      </c>
      <c r="P11" s="11">
        <v>120</v>
      </c>
      <c r="Q11" s="11">
        <v>120</v>
      </c>
      <c r="R11" s="11">
        <v>121</v>
      </c>
      <c r="S11" s="11">
        <v>120</v>
      </c>
    </row>
    <row r="12" spans="1:19" x14ac:dyDescent="0.25">
      <c r="A12" s="23">
        <v>6</v>
      </c>
      <c r="B12" s="3" t="s">
        <v>83</v>
      </c>
      <c r="C12" s="55"/>
      <c r="D12" s="55"/>
      <c r="E12" s="31"/>
      <c r="F12" s="31"/>
      <c r="G12" s="11">
        <v>2052</v>
      </c>
      <c r="H12" s="11">
        <v>172</v>
      </c>
      <c r="I12" s="11">
        <v>171</v>
      </c>
      <c r="J12" s="11">
        <v>173</v>
      </c>
      <c r="K12" s="11">
        <v>169</v>
      </c>
      <c r="L12" s="11">
        <v>172</v>
      </c>
      <c r="M12" s="11">
        <v>170</v>
      </c>
      <c r="N12" s="11">
        <v>172</v>
      </c>
      <c r="O12" s="11">
        <v>169</v>
      </c>
      <c r="P12" s="11">
        <v>173</v>
      </c>
      <c r="Q12" s="11">
        <v>170</v>
      </c>
      <c r="R12" s="11">
        <v>172</v>
      </c>
      <c r="S12" s="11">
        <v>169</v>
      </c>
    </row>
    <row r="13" spans="1:19" x14ac:dyDescent="0.25">
      <c r="A13" s="23">
        <v>7</v>
      </c>
      <c r="B13" s="3" t="s">
        <v>84</v>
      </c>
      <c r="C13" s="55"/>
      <c r="D13" s="55"/>
      <c r="E13" s="31"/>
      <c r="F13" s="31"/>
      <c r="G13" s="11">
        <v>742</v>
      </c>
      <c r="H13" s="11">
        <v>62</v>
      </c>
      <c r="I13" s="11">
        <v>62</v>
      </c>
      <c r="J13" s="11">
        <v>62</v>
      </c>
      <c r="K13" s="11">
        <v>62</v>
      </c>
      <c r="L13" s="11">
        <v>62</v>
      </c>
      <c r="M13" s="11">
        <v>61</v>
      </c>
      <c r="N13" s="11">
        <v>62</v>
      </c>
      <c r="O13" s="11">
        <v>62</v>
      </c>
      <c r="P13" s="11">
        <v>62</v>
      </c>
      <c r="Q13" s="11">
        <v>62</v>
      </c>
      <c r="R13" s="11">
        <v>62</v>
      </c>
      <c r="S13" s="11">
        <v>61</v>
      </c>
    </row>
    <row r="14" spans="1:19" x14ac:dyDescent="0.25">
      <c r="A14" s="23">
        <v>8</v>
      </c>
      <c r="B14" s="3" t="s">
        <v>85</v>
      </c>
      <c r="C14" s="55"/>
      <c r="D14" s="55"/>
      <c r="E14" s="31"/>
      <c r="F14" s="31"/>
      <c r="G14" s="11">
        <v>892</v>
      </c>
      <c r="H14" s="11">
        <v>75</v>
      </c>
      <c r="I14" s="11">
        <v>74</v>
      </c>
      <c r="J14" s="11">
        <v>75</v>
      </c>
      <c r="K14" s="11">
        <v>74</v>
      </c>
      <c r="L14" s="11">
        <v>75</v>
      </c>
      <c r="M14" s="11">
        <v>72</v>
      </c>
      <c r="N14" s="11">
        <v>75</v>
      </c>
      <c r="O14" s="11">
        <v>74</v>
      </c>
      <c r="P14" s="11">
        <v>75</v>
      </c>
      <c r="Q14" s="11">
        <v>74</v>
      </c>
      <c r="R14" s="11">
        <v>75</v>
      </c>
      <c r="S14" s="11">
        <v>74</v>
      </c>
    </row>
    <row r="15" spans="1:19" x14ac:dyDescent="0.25">
      <c r="A15" s="23">
        <v>9</v>
      </c>
      <c r="B15" s="3" t="s">
        <v>86</v>
      </c>
      <c r="C15" s="55"/>
      <c r="D15" s="55"/>
      <c r="E15" s="31"/>
      <c r="F15" s="31"/>
      <c r="G15" s="11">
        <v>770</v>
      </c>
      <c r="H15" s="11">
        <v>65</v>
      </c>
      <c r="I15" s="11">
        <v>64</v>
      </c>
      <c r="J15" s="11">
        <v>64</v>
      </c>
      <c r="K15" s="11">
        <v>64</v>
      </c>
      <c r="L15" s="11">
        <v>65</v>
      </c>
      <c r="M15" s="11">
        <v>63</v>
      </c>
      <c r="N15" s="11">
        <v>65</v>
      </c>
      <c r="O15" s="11">
        <v>64</v>
      </c>
      <c r="P15" s="11">
        <v>64</v>
      </c>
      <c r="Q15" s="11">
        <v>64</v>
      </c>
      <c r="R15" s="11">
        <v>65</v>
      </c>
      <c r="S15" s="11">
        <v>63</v>
      </c>
    </row>
    <row r="16" spans="1:19" ht="16" customHeight="1" x14ac:dyDescent="0.25">
      <c r="A16" s="23">
        <v>10</v>
      </c>
      <c r="B16" s="3" t="s">
        <v>87</v>
      </c>
      <c r="C16" s="55"/>
      <c r="D16" s="55"/>
      <c r="E16" s="31"/>
      <c r="F16" s="31"/>
      <c r="G16" s="11">
        <v>579</v>
      </c>
      <c r="H16" s="11">
        <v>48</v>
      </c>
      <c r="I16" s="11">
        <v>48</v>
      </c>
      <c r="J16" s="11">
        <v>48</v>
      </c>
      <c r="K16" s="11">
        <v>49</v>
      </c>
      <c r="L16" s="11">
        <v>48</v>
      </c>
      <c r="M16" s="11">
        <v>48</v>
      </c>
      <c r="N16" s="11">
        <v>48</v>
      </c>
      <c r="O16" s="11">
        <v>49</v>
      </c>
      <c r="P16" s="11">
        <v>48</v>
      </c>
      <c r="Q16" s="11">
        <v>48</v>
      </c>
      <c r="R16" s="11">
        <v>48</v>
      </c>
      <c r="S16" s="11">
        <v>49</v>
      </c>
    </row>
    <row r="17" spans="1:19" x14ac:dyDescent="0.25">
      <c r="A17" s="23">
        <v>11</v>
      </c>
      <c r="B17" s="3" t="s">
        <v>88</v>
      </c>
      <c r="C17" s="55"/>
      <c r="D17" s="55"/>
      <c r="E17" s="31"/>
      <c r="F17" s="31"/>
      <c r="G17" s="11">
        <v>746</v>
      </c>
      <c r="H17" s="11">
        <v>62</v>
      </c>
      <c r="I17" s="11">
        <v>62</v>
      </c>
      <c r="J17" s="11">
        <v>62</v>
      </c>
      <c r="K17" s="11">
        <v>62</v>
      </c>
      <c r="L17" s="11">
        <v>62</v>
      </c>
      <c r="M17" s="11">
        <v>63</v>
      </c>
      <c r="N17" s="11">
        <v>62</v>
      </c>
      <c r="O17" s="11">
        <v>62</v>
      </c>
      <c r="P17" s="11">
        <v>62</v>
      </c>
      <c r="Q17" s="11">
        <v>62</v>
      </c>
      <c r="R17" s="11">
        <v>62</v>
      </c>
      <c r="S17" s="11">
        <v>63</v>
      </c>
    </row>
    <row r="18" spans="1:19" x14ac:dyDescent="0.25">
      <c r="A18" s="23">
        <v>12</v>
      </c>
      <c r="B18" s="3" t="s">
        <v>89</v>
      </c>
      <c r="C18" s="55"/>
      <c r="D18" s="55"/>
      <c r="E18" s="31"/>
      <c r="F18" s="31"/>
      <c r="G18" s="11">
        <v>1523</v>
      </c>
      <c r="H18" s="11">
        <v>127</v>
      </c>
      <c r="I18" s="11">
        <v>127</v>
      </c>
      <c r="J18" s="11">
        <v>126</v>
      </c>
      <c r="K18" s="11">
        <v>128</v>
      </c>
      <c r="L18" s="11">
        <v>127</v>
      </c>
      <c r="M18" s="11">
        <v>126</v>
      </c>
      <c r="N18" s="11">
        <v>127</v>
      </c>
      <c r="O18" s="11">
        <v>128</v>
      </c>
      <c r="P18" s="11">
        <v>126</v>
      </c>
      <c r="Q18" s="11">
        <v>127</v>
      </c>
      <c r="R18" s="11">
        <v>127</v>
      </c>
      <c r="S18" s="11">
        <v>127</v>
      </c>
    </row>
    <row r="19" spans="1:19" x14ac:dyDescent="0.25">
      <c r="A19" s="23">
        <v>13</v>
      </c>
      <c r="B19" s="3" t="s">
        <v>90</v>
      </c>
      <c r="C19" s="55"/>
      <c r="D19" s="55"/>
      <c r="E19" s="31"/>
      <c r="F19" s="31"/>
      <c r="G19" s="11">
        <v>3876</v>
      </c>
      <c r="H19" s="11">
        <v>322</v>
      </c>
      <c r="I19" s="11">
        <v>323</v>
      </c>
      <c r="J19" s="11">
        <v>322</v>
      </c>
      <c r="K19" s="11">
        <v>324</v>
      </c>
      <c r="L19" s="11">
        <v>323</v>
      </c>
      <c r="M19" s="11">
        <v>323</v>
      </c>
      <c r="N19" s="11">
        <v>323</v>
      </c>
      <c r="O19" s="11">
        <v>324</v>
      </c>
      <c r="P19" s="11">
        <v>322</v>
      </c>
      <c r="Q19" s="11">
        <v>324</v>
      </c>
      <c r="R19" s="11">
        <v>323</v>
      </c>
      <c r="S19" s="11">
        <v>323</v>
      </c>
    </row>
    <row r="20" spans="1:19" x14ac:dyDescent="0.25">
      <c r="A20" s="23">
        <v>14</v>
      </c>
      <c r="B20" s="3" t="s">
        <v>91</v>
      </c>
      <c r="C20" s="55"/>
      <c r="D20" s="55"/>
      <c r="E20" s="31"/>
      <c r="F20" s="31"/>
      <c r="G20" s="11">
        <v>663</v>
      </c>
      <c r="H20" s="11">
        <v>55</v>
      </c>
      <c r="I20" s="11">
        <v>55</v>
      </c>
      <c r="J20" s="11">
        <v>56</v>
      </c>
      <c r="K20" s="11">
        <v>54</v>
      </c>
      <c r="L20" s="11">
        <v>55</v>
      </c>
      <c r="M20" s="11">
        <v>57</v>
      </c>
      <c r="N20" s="11">
        <v>55</v>
      </c>
      <c r="O20" s="11">
        <v>54</v>
      </c>
      <c r="P20" s="11">
        <v>56</v>
      </c>
      <c r="Q20" s="11">
        <v>55</v>
      </c>
      <c r="R20" s="11">
        <v>55</v>
      </c>
      <c r="S20" s="11">
        <v>56</v>
      </c>
    </row>
    <row r="21" spans="1:19" x14ac:dyDescent="0.25">
      <c r="A21" s="23">
        <v>15</v>
      </c>
      <c r="B21" s="3" t="s">
        <v>92</v>
      </c>
      <c r="C21" s="55"/>
      <c r="D21" s="55"/>
      <c r="E21" s="31"/>
      <c r="F21" s="31"/>
      <c r="G21" s="11">
        <v>1300</v>
      </c>
      <c r="H21" s="11">
        <v>108</v>
      </c>
      <c r="I21" s="11">
        <v>108</v>
      </c>
      <c r="J21" s="11">
        <v>109</v>
      </c>
      <c r="K21" s="11">
        <v>108</v>
      </c>
      <c r="L21" s="11">
        <v>108</v>
      </c>
      <c r="M21" s="11">
        <v>109</v>
      </c>
      <c r="N21" s="11">
        <v>108</v>
      </c>
      <c r="O21" s="11">
        <v>108</v>
      </c>
      <c r="P21" s="11">
        <v>109</v>
      </c>
      <c r="Q21" s="11">
        <v>108</v>
      </c>
      <c r="R21" s="11">
        <v>108</v>
      </c>
      <c r="S21" s="11">
        <v>109</v>
      </c>
    </row>
    <row r="22" spans="1:19" x14ac:dyDescent="0.25">
      <c r="A22" s="23">
        <v>16</v>
      </c>
      <c r="B22" s="3" t="s">
        <v>93</v>
      </c>
      <c r="C22" s="55"/>
      <c r="D22" s="55"/>
      <c r="E22" s="31"/>
      <c r="F22" s="31"/>
      <c r="G22" s="11">
        <v>10257</v>
      </c>
      <c r="H22" s="11">
        <v>854</v>
      </c>
      <c r="I22" s="11">
        <v>854</v>
      </c>
      <c r="J22" s="11">
        <v>854</v>
      </c>
      <c r="K22" s="11">
        <v>854</v>
      </c>
      <c r="L22" s="11">
        <v>854</v>
      </c>
      <c r="M22" s="11">
        <v>856</v>
      </c>
      <c r="N22" s="11">
        <v>855</v>
      </c>
      <c r="O22" s="11">
        <v>855</v>
      </c>
      <c r="P22" s="11">
        <v>855</v>
      </c>
      <c r="Q22" s="11">
        <v>855</v>
      </c>
      <c r="R22" s="11">
        <v>855</v>
      </c>
      <c r="S22" s="11">
        <v>856</v>
      </c>
    </row>
    <row r="23" spans="1:19" x14ac:dyDescent="0.25">
      <c r="A23" s="23">
        <v>17</v>
      </c>
      <c r="B23" s="3" t="s">
        <v>94</v>
      </c>
      <c r="C23" s="55"/>
      <c r="D23" s="55"/>
      <c r="E23" s="31"/>
      <c r="F23" s="31"/>
      <c r="G23" s="11">
        <v>1218</v>
      </c>
      <c r="H23" s="11">
        <v>102</v>
      </c>
      <c r="I23" s="11">
        <v>101</v>
      </c>
      <c r="J23" s="11">
        <v>102</v>
      </c>
      <c r="K23" s="11">
        <v>101</v>
      </c>
      <c r="L23" s="11">
        <v>102</v>
      </c>
      <c r="M23" s="11">
        <v>101</v>
      </c>
      <c r="N23" s="11">
        <v>102</v>
      </c>
      <c r="O23" s="11">
        <v>101</v>
      </c>
      <c r="P23" s="11">
        <v>102</v>
      </c>
      <c r="Q23" s="11">
        <v>101</v>
      </c>
      <c r="R23" s="11">
        <v>102</v>
      </c>
      <c r="S23" s="11">
        <v>101</v>
      </c>
    </row>
    <row r="24" spans="1:19" ht="30.05" x14ac:dyDescent="0.25">
      <c r="A24" s="23">
        <v>18</v>
      </c>
      <c r="B24" s="3" t="s">
        <v>95</v>
      </c>
      <c r="C24" s="55"/>
      <c r="D24" s="55"/>
      <c r="E24" s="31"/>
      <c r="F24" s="31"/>
      <c r="G24" s="11">
        <v>1100</v>
      </c>
      <c r="H24" s="11">
        <v>92</v>
      </c>
      <c r="I24" s="11">
        <v>92</v>
      </c>
      <c r="J24" s="11">
        <v>91</v>
      </c>
      <c r="K24" s="11">
        <v>92</v>
      </c>
      <c r="L24" s="11">
        <v>92</v>
      </c>
      <c r="M24" s="11">
        <v>91</v>
      </c>
      <c r="N24" s="11">
        <v>92</v>
      </c>
      <c r="O24" s="11">
        <v>92</v>
      </c>
      <c r="P24" s="11">
        <v>91</v>
      </c>
      <c r="Q24" s="11">
        <v>92</v>
      </c>
      <c r="R24" s="11">
        <v>92</v>
      </c>
      <c r="S24" s="11">
        <v>91</v>
      </c>
    </row>
    <row r="25" spans="1:19" x14ac:dyDescent="0.25">
      <c r="A25" s="23">
        <v>19</v>
      </c>
      <c r="B25" s="3" t="s">
        <v>96</v>
      </c>
      <c r="C25" s="55"/>
      <c r="D25" s="55"/>
      <c r="E25" s="31"/>
      <c r="F25" s="31"/>
      <c r="G25" s="11">
        <v>1052</v>
      </c>
      <c r="H25" s="11">
        <v>88</v>
      </c>
      <c r="I25" s="11">
        <v>88</v>
      </c>
      <c r="J25" s="11">
        <v>87</v>
      </c>
      <c r="K25" s="11">
        <v>88</v>
      </c>
      <c r="L25" s="11">
        <v>88</v>
      </c>
      <c r="M25" s="11">
        <v>87</v>
      </c>
      <c r="N25" s="11">
        <v>88</v>
      </c>
      <c r="O25" s="11">
        <v>88</v>
      </c>
      <c r="P25" s="11">
        <v>87</v>
      </c>
      <c r="Q25" s="11">
        <v>88</v>
      </c>
      <c r="R25" s="11">
        <v>88</v>
      </c>
      <c r="S25" s="11">
        <v>87</v>
      </c>
    </row>
    <row r="26" spans="1:19" ht="45.1" x14ac:dyDescent="0.25">
      <c r="A26" s="23">
        <v>20</v>
      </c>
      <c r="B26" s="3" t="s">
        <v>97</v>
      </c>
      <c r="C26" s="55"/>
      <c r="D26" s="55"/>
      <c r="E26" s="31"/>
      <c r="F26" s="31"/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5">
      <c r="A27" s="23">
        <v>21</v>
      </c>
      <c r="B27" s="3" t="s">
        <v>98</v>
      </c>
      <c r="C27" s="55"/>
      <c r="D27" s="55"/>
      <c r="E27" s="31"/>
      <c r="F27" s="31"/>
      <c r="G27" s="11">
        <v>466</v>
      </c>
      <c r="H27" s="11">
        <v>39</v>
      </c>
      <c r="I27" s="11">
        <v>39</v>
      </c>
      <c r="J27" s="11">
        <v>39</v>
      </c>
      <c r="K27" s="11">
        <v>39</v>
      </c>
      <c r="L27" s="11">
        <v>39</v>
      </c>
      <c r="M27" s="11">
        <v>38</v>
      </c>
      <c r="N27" s="11">
        <v>39</v>
      </c>
      <c r="O27" s="11">
        <v>39</v>
      </c>
      <c r="P27" s="11">
        <v>39</v>
      </c>
      <c r="Q27" s="11">
        <v>39</v>
      </c>
      <c r="R27" s="11">
        <v>39</v>
      </c>
      <c r="S27" s="11">
        <v>38</v>
      </c>
    </row>
    <row r="28" spans="1:19" ht="30.05" x14ac:dyDescent="0.25">
      <c r="A28" s="23">
        <v>22</v>
      </c>
      <c r="B28" s="3" t="s">
        <v>99</v>
      </c>
      <c r="C28" s="55"/>
      <c r="D28" s="55"/>
      <c r="E28" s="31"/>
      <c r="F28" s="31"/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5">
      <c r="A29" s="23">
        <v>23</v>
      </c>
      <c r="B29" s="3" t="s">
        <v>100</v>
      </c>
      <c r="C29" s="55"/>
      <c r="D29" s="55"/>
      <c r="E29" s="31"/>
      <c r="F29" s="31"/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5">
      <c r="A30" s="23">
        <v>24</v>
      </c>
      <c r="B30" s="3" t="s">
        <v>101</v>
      </c>
      <c r="C30" s="55"/>
      <c r="D30" s="55"/>
      <c r="E30" s="31"/>
      <c r="F30" s="31"/>
      <c r="G30" s="11">
        <v>2754</v>
      </c>
      <c r="H30" s="11">
        <v>229</v>
      </c>
      <c r="I30" s="11">
        <v>229</v>
      </c>
      <c r="J30" s="11">
        <v>230</v>
      </c>
      <c r="K30" s="11">
        <v>229</v>
      </c>
      <c r="L30" s="11">
        <v>229</v>
      </c>
      <c r="M30" s="11">
        <v>231</v>
      </c>
      <c r="N30" s="11">
        <v>229</v>
      </c>
      <c r="O30" s="11">
        <v>229</v>
      </c>
      <c r="P30" s="11">
        <v>230</v>
      </c>
      <c r="Q30" s="11">
        <v>229</v>
      </c>
      <c r="R30" s="11">
        <v>229</v>
      </c>
      <c r="S30" s="11">
        <v>231</v>
      </c>
    </row>
    <row r="31" spans="1:19" x14ac:dyDescent="0.25">
      <c r="A31" s="23">
        <v>25</v>
      </c>
      <c r="B31" s="3" t="s">
        <v>102</v>
      </c>
      <c r="C31" s="55"/>
      <c r="D31" s="55"/>
      <c r="E31" s="31"/>
      <c r="F31" s="31"/>
      <c r="G31" s="11">
        <v>3370</v>
      </c>
      <c r="H31" s="11">
        <v>281</v>
      </c>
      <c r="I31" s="11">
        <v>281</v>
      </c>
      <c r="J31" s="11">
        <v>281</v>
      </c>
      <c r="K31" s="11">
        <v>281</v>
      </c>
      <c r="L31" s="11">
        <v>281</v>
      </c>
      <c r="M31" s="11">
        <v>280</v>
      </c>
      <c r="N31" s="11">
        <v>281</v>
      </c>
      <c r="O31" s="11">
        <v>281</v>
      </c>
      <c r="P31" s="11">
        <v>281</v>
      </c>
      <c r="Q31" s="11">
        <v>281</v>
      </c>
      <c r="R31" s="11">
        <v>281</v>
      </c>
      <c r="S31" s="11">
        <v>280</v>
      </c>
    </row>
    <row r="32" spans="1:19" x14ac:dyDescent="0.25">
      <c r="A32" s="23">
        <v>26</v>
      </c>
      <c r="B32" s="3" t="s">
        <v>103</v>
      </c>
      <c r="C32" s="55"/>
      <c r="D32" s="55"/>
      <c r="E32" s="31"/>
      <c r="F32" s="31"/>
      <c r="G32" s="11">
        <v>2930</v>
      </c>
      <c r="H32" s="11">
        <v>245</v>
      </c>
      <c r="I32" s="11">
        <v>244</v>
      </c>
      <c r="J32" s="11">
        <v>244</v>
      </c>
      <c r="K32" s="11">
        <v>244</v>
      </c>
      <c r="L32" s="11">
        <v>245</v>
      </c>
      <c r="M32" s="11">
        <v>243</v>
      </c>
      <c r="N32" s="11">
        <v>245</v>
      </c>
      <c r="O32" s="11">
        <v>244</v>
      </c>
      <c r="P32" s="11">
        <v>244</v>
      </c>
      <c r="Q32" s="11">
        <v>244</v>
      </c>
      <c r="R32" s="11">
        <v>245</v>
      </c>
      <c r="S32" s="11">
        <v>243</v>
      </c>
    </row>
    <row r="33" spans="1:19" ht="30.05" x14ac:dyDescent="0.25">
      <c r="A33" s="23">
        <v>27</v>
      </c>
      <c r="B33" s="3" t="s">
        <v>104</v>
      </c>
      <c r="C33" s="55"/>
      <c r="D33" s="55"/>
      <c r="E33" s="31"/>
      <c r="F33" s="31"/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5">
      <c r="A34" s="23">
        <v>28</v>
      </c>
      <c r="B34" s="3" t="s">
        <v>105</v>
      </c>
      <c r="C34" s="55"/>
      <c r="D34" s="55"/>
      <c r="E34" s="31"/>
      <c r="F34" s="31"/>
      <c r="G34" s="11">
        <v>2462</v>
      </c>
      <c r="H34" s="11">
        <v>206</v>
      </c>
      <c r="I34" s="11">
        <v>204</v>
      </c>
      <c r="J34" s="11">
        <v>206</v>
      </c>
      <c r="K34" s="11">
        <v>205</v>
      </c>
      <c r="L34" s="11">
        <v>206</v>
      </c>
      <c r="M34" s="11">
        <v>204</v>
      </c>
      <c r="N34" s="11">
        <v>206</v>
      </c>
      <c r="O34" s="11">
        <v>205</v>
      </c>
      <c r="P34" s="11">
        <v>206</v>
      </c>
      <c r="Q34" s="11">
        <v>205</v>
      </c>
      <c r="R34" s="11">
        <v>206</v>
      </c>
      <c r="S34" s="11">
        <v>203</v>
      </c>
    </row>
    <row r="35" spans="1:19" x14ac:dyDescent="0.25">
      <c r="A35" s="23">
        <v>29</v>
      </c>
      <c r="B35" s="3" t="s">
        <v>106</v>
      </c>
      <c r="C35" s="55"/>
      <c r="D35" s="55"/>
      <c r="E35" s="31"/>
      <c r="F35" s="31"/>
      <c r="G35" s="11">
        <v>960</v>
      </c>
      <c r="H35" s="11">
        <v>81</v>
      </c>
      <c r="I35" s="11">
        <v>80</v>
      </c>
      <c r="J35" s="11">
        <v>80</v>
      </c>
      <c r="K35" s="11">
        <v>98</v>
      </c>
      <c r="L35" s="11">
        <v>81</v>
      </c>
      <c r="M35" s="11">
        <v>78</v>
      </c>
      <c r="N35" s="11">
        <v>81</v>
      </c>
      <c r="O35" s="11">
        <v>80</v>
      </c>
      <c r="P35" s="11">
        <v>80</v>
      </c>
      <c r="Q35" s="11">
        <v>80</v>
      </c>
      <c r="R35" s="11">
        <v>81</v>
      </c>
      <c r="S35" s="11">
        <v>60</v>
      </c>
    </row>
    <row r="36" spans="1:19" ht="29.3" customHeight="1" x14ac:dyDescent="0.25">
      <c r="A36" s="23">
        <v>30</v>
      </c>
      <c r="B36" s="3" t="s">
        <v>107</v>
      </c>
      <c r="C36" s="55"/>
      <c r="D36" s="55"/>
      <c r="E36" s="31"/>
      <c r="F36" s="31"/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5">
      <c r="A37" s="23">
        <v>31</v>
      </c>
      <c r="B37" s="3" t="s">
        <v>108</v>
      </c>
      <c r="C37" s="55"/>
      <c r="D37" s="55"/>
      <c r="E37" s="31"/>
      <c r="F37" s="31"/>
      <c r="G37" s="11">
        <v>45</v>
      </c>
      <c r="H37" s="11">
        <v>3</v>
      </c>
      <c r="I37" s="11">
        <v>3</v>
      </c>
      <c r="J37" s="11">
        <v>4</v>
      </c>
      <c r="K37" s="11">
        <v>8</v>
      </c>
      <c r="L37" s="11">
        <v>3</v>
      </c>
      <c r="M37" s="11">
        <v>4</v>
      </c>
      <c r="N37" s="11">
        <v>3</v>
      </c>
      <c r="O37" s="11">
        <v>3</v>
      </c>
      <c r="P37" s="11">
        <v>4</v>
      </c>
      <c r="Q37" s="11">
        <v>3</v>
      </c>
      <c r="R37" s="11">
        <v>3</v>
      </c>
      <c r="S37" s="11">
        <v>4</v>
      </c>
    </row>
    <row r="38" spans="1:19" x14ac:dyDescent="0.25">
      <c r="A38" s="23">
        <v>32</v>
      </c>
      <c r="B38" s="3" t="s">
        <v>109</v>
      </c>
      <c r="C38" s="55"/>
      <c r="D38" s="55"/>
      <c r="E38" s="31"/>
      <c r="F38" s="31"/>
      <c r="G38" s="11">
        <v>519</v>
      </c>
      <c r="H38" s="11">
        <v>43</v>
      </c>
      <c r="I38" s="11">
        <v>43</v>
      </c>
      <c r="J38" s="11">
        <v>43</v>
      </c>
      <c r="K38" s="11">
        <v>44</v>
      </c>
      <c r="L38" s="11">
        <v>43</v>
      </c>
      <c r="M38" s="11">
        <v>43</v>
      </c>
      <c r="N38" s="11">
        <v>43</v>
      </c>
      <c r="O38" s="11">
        <v>44</v>
      </c>
      <c r="P38" s="11">
        <v>43</v>
      </c>
      <c r="Q38" s="11">
        <v>43</v>
      </c>
      <c r="R38" s="11">
        <v>43</v>
      </c>
      <c r="S38" s="11">
        <v>44</v>
      </c>
    </row>
    <row r="39" spans="1:19" x14ac:dyDescent="0.25">
      <c r="A39" s="23">
        <v>33</v>
      </c>
      <c r="B39" s="3" t="s">
        <v>110</v>
      </c>
      <c r="C39" s="55"/>
      <c r="D39" s="55"/>
      <c r="E39" s="31"/>
      <c r="F39" s="31"/>
      <c r="G39" s="11">
        <v>140</v>
      </c>
      <c r="H39" s="11">
        <v>12</v>
      </c>
      <c r="I39" s="11">
        <v>12</v>
      </c>
      <c r="J39" s="11">
        <v>11</v>
      </c>
      <c r="K39" s="11">
        <v>12</v>
      </c>
      <c r="L39" s="11">
        <v>12</v>
      </c>
      <c r="M39" s="11">
        <v>11</v>
      </c>
      <c r="N39" s="11">
        <v>12</v>
      </c>
      <c r="O39" s="11">
        <v>12</v>
      </c>
      <c r="P39" s="11">
        <v>11</v>
      </c>
      <c r="Q39" s="11">
        <v>12</v>
      </c>
      <c r="R39" s="11">
        <v>12</v>
      </c>
      <c r="S39" s="11">
        <v>11</v>
      </c>
    </row>
    <row r="40" spans="1:19" x14ac:dyDescent="0.25">
      <c r="A40" s="23">
        <v>34</v>
      </c>
      <c r="B40" s="3" t="s">
        <v>111</v>
      </c>
      <c r="C40" s="55"/>
      <c r="D40" s="55"/>
      <c r="E40" s="31"/>
      <c r="F40" s="31"/>
      <c r="G40" s="11">
        <v>1074</v>
      </c>
      <c r="H40" s="11">
        <v>89</v>
      </c>
      <c r="I40" s="11">
        <v>89</v>
      </c>
      <c r="J40" s="11">
        <v>89</v>
      </c>
      <c r="K40" s="11">
        <v>90</v>
      </c>
      <c r="L40" s="11">
        <v>90</v>
      </c>
      <c r="M40" s="11">
        <v>89</v>
      </c>
      <c r="N40" s="11">
        <v>90</v>
      </c>
      <c r="O40" s="11">
        <v>90</v>
      </c>
      <c r="P40" s="11">
        <v>89</v>
      </c>
      <c r="Q40" s="11">
        <v>90</v>
      </c>
      <c r="R40" s="11">
        <v>90</v>
      </c>
      <c r="S40" s="11">
        <v>89</v>
      </c>
    </row>
    <row r="41" spans="1:19" x14ac:dyDescent="0.25">
      <c r="A41" s="23">
        <v>35</v>
      </c>
      <c r="B41" s="3" t="s">
        <v>112</v>
      </c>
      <c r="C41" s="55"/>
      <c r="D41" s="55"/>
      <c r="E41" s="31"/>
      <c r="F41" s="31"/>
      <c r="G41" s="11">
        <v>959</v>
      </c>
      <c r="H41" s="11">
        <v>79</v>
      </c>
      <c r="I41" s="11">
        <v>80</v>
      </c>
      <c r="J41" s="11">
        <v>80</v>
      </c>
      <c r="K41" s="11">
        <v>80</v>
      </c>
      <c r="L41" s="11">
        <v>80</v>
      </c>
      <c r="M41" s="11">
        <v>80</v>
      </c>
      <c r="N41" s="11">
        <v>80</v>
      </c>
      <c r="O41" s="11">
        <v>80</v>
      </c>
      <c r="P41" s="11">
        <v>80</v>
      </c>
      <c r="Q41" s="11">
        <v>80</v>
      </c>
      <c r="R41" s="11">
        <v>80</v>
      </c>
      <c r="S41" s="11">
        <v>80</v>
      </c>
    </row>
    <row r="42" spans="1:19" x14ac:dyDescent="0.25">
      <c r="A42" s="23">
        <v>36</v>
      </c>
      <c r="B42" s="3" t="s">
        <v>113</v>
      </c>
      <c r="C42" s="55"/>
      <c r="D42" s="55"/>
      <c r="E42" s="31"/>
      <c r="F42" s="31"/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5">
      <c r="A43" s="23">
        <v>37</v>
      </c>
      <c r="B43" s="3" t="s">
        <v>114</v>
      </c>
      <c r="C43" s="55"/>
      <c r="D43" s="55"/>
      <c r="E43" s="31"/>
      <c r="F43" s="31"/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5">
      <c r="A44" s="23">
        <v>38</v>
      </c>
      <c r="B44" s="3" t="s">
        <v>115</v>
      </c>
      <c r="C44" s="55"/>
      <c r="D44" s="55"/>
      <c r="E44" s="31"/>
      <c r="F44" s="31"/>
      <c r="G44" s="11">
        <v>76</v>
      </c>
      <c r="H44" s="11">
        <v>6</v>
      </c>
      <c r="I44" s="11">
        <v>6</v>
      </c>
      <c r="J44" s="11">
        <v>7</v>
      </c>
      <c r="K44" s="11">
        <v>6</v>
      </c>
      <c r="L44" s="11">
        <v>6</v>
      </c>
      <c r="M44" s="11">
        <v>7</v>
      </c>
      <c r="N44" s="11">
        <v>6</v>
      </c>
      <c r="O44" s="11">
        <v>6</v>
      </c>
      <c r="P44" s="11">
        <v>7</v>
      </c>
      <c r="Q44" s="11">
        <v>6</v>
      </c>
      <c r="R44" s="11">
        <v>6</v>
      </c>
      <c r="S44" s="11">
        <v>7</v>
      </c>
    </row>
    <row r="45" spans="1:19" x14ac:dyDescent="0.25">
      <c r="A45" s="23">
        <v>39</v>
      </c>
      <c r="B45" s="3" t="s">
        <v>116</v>
      </c>
      <c r="C45" s="55"/>
      <c r="D45" s="55"/>
      <c r="E45" s="31"/>
      <c r="F45" s="31"/>
      <c r="G45" s="11">
        <v>8</v>
      </c>
      <c r="H45" s="11">
        <v>1</v>
      </c>
      <c r="I45" s="11">
        <v>1</v>
      </c>
      <c r="J45" s="11">
        <v>0</v>
      </c>
      <c r="K45" s="11">
        <v>1</v>
      </c>
      <c r="L45" s="11">
        <v>1</v>
      </c>
      <c r="M45" s="11">
        <v>0</v>
      </c>
      <c r="N45" s="11">
        <v>1</v>
      </c>
      <c r="O45" s="11">
        <v>1</v>
      </c>
      <c r="P45" s="11">
        <v>0</v>
      </c>
      <c r="Q45" s="11">
        <v>1</v>
      </c>
      <c r="R45" s="11">
        <v>1</v>
      </c>
      <c r="S45" s="11">
        <v>0</v>
      </c>
    </row>
    <row r="46" spans="1:19" x14ac:dyDescent="0.25">
      <c r="A46" s="23">
        <v>40</v>
      </c>
      <c r="B46" s="3" t="s">
        <v>117</v>
      </c>
      <c r="C46" s="55"/>
      <c r="D46" s="55"/>
      <c r="E46" s="31"/>
      <c r="F46" s="31"/>
      <c r="G46" s="11">
        <v>372</v>
      </c>
      <c r="H46" s="11">
        <v>31</v>
      </c>
      <c r="I46" s="11">
        <v>31</v>
      </c>
      <c r="J46" s="11">
        <v>31</v>
      </c>
      <c r="K46" s="11">
        <v>31</v>
      </c>
      <c r="L46" s="11">
        <v>31</v>
      </c>
      <c r="M46" s="11">
        <v>31</v>
      </c>
      <c r="N46" s="11">
        <v>31</v>
      </c>
      <c r="O46" s="11">
        <v>31</v>
      </c>
      <c r="P46" s="11">
        <v>31</v>
      </c>
      <c r="Q46" s="11">
        <v>31</v>
      </c>
      <c r="R46" s="11">
        <v>31</v>
      </c>
      <c r="S46" s="11">
        <v>31</v>
      </c>
    </row>
    <row r="47" spans="1:19" x14ac:dyDescent="0.25">
      <c r="A47" s="23">
        <v>41</v>
      </c>
      <c r="B47" s="3" t="s">
        <v>118</v>
      </c>
      <c r="C47" s="55"/>
      <c r="D47" s="55"/>
      <c r="E47" s="31"/>
      <c r="F47" s="31"/>
      <c r="G47" s="11">
        <v>12</v>
      </c>
      <c r="H47" s="11">
        <v>1</v>
      </c>
      <c r="I47" s="11">
        <v>1</v>
      </c>
      <c r="J47" s="11">
        <v>1</v>
      </c>
      <c r="K47" s="11">
        <v>1</v>
      </c>
      <c r="L47" s="11">
        <v>1</v>
      </c>
      <c r="M47" s="11">
        <v>1</v>
      </c>
      <c r="N47" s="11">
        <v>1</v>
      </c>
      <c r="O47" s="11">
        <v>1</v>
      </c>
      <c r="P47" s="11">
        <v>1</v>
      </c>
      <c r="Q47" s="11">
        <v>1</v>
      </c>
      <c r="R47" s="11">
        <v>1</v>
      </c>
      <c r="S47" s="11">
        <v>1</v>
      </c>
    </row>
    <row r="48" spans="1:19" x14ac:dyDescent="0.25">
      <c r="A48" s="23">
        <v>42</v>
      </c>
      <c r="B48" s="3" t="s">
        <v>119</v>
      </c>
      <c r="C48" s="55"/>
      <c r="D48" s="55"/>
      <c r="E48" s="31"/>
      <c r="F48" s="31"/>
      <c r="G48" s="11">
        <v>380</v>
      </c>
      <c r="H48" s="11">
        <v>31</v>
      </c>
      <c r="I48" s="11">
        <v>31</v>
      </c>
      <c r="J48" s="11">
        <v>33</v>
      </c>
      <c r="K48" s="11">
        <v>31</v>
      </c>
      <c r="L48" s="11">
        <v>31</v>
      </c>
      <c r="M48" s="11">
        <v>33</v>
      </c>
      <c r="N48" s="11">
        <v>31</v>
      </c>
      <c r="O48" s="11">
        <v>31</v>
      </c>
      <c r="P48" s="11">
        <v>33</v>
      </c>
      <c r="Q48" s="11">
        <v>31</v>
      </c>
      <c r="R48" s="11">
        <v>31</v>
      </c>
      <c r="S48" s="11">
        <v>33</v>
      </c>
    </row>
    <row r="49" spans="1:19" x14ac:dyDescent="0.25">
      <c r="A49" s="23">
        <v>43</v>
      </c>
      <c r="B49" s="3" t="s">
        <v>120</v>
      </c>
      <c r="C49" s="55"/>
      <c r="D49" s="55"/>
      <c r="E49" s="31"/>
      <c r="F49" s="31"/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5">
      <c r="A50" s="23">
        <v>44</v>
      </c>
      <c r="B50" s="3" t="s">
        <v>121</v>
      </c>
      <c r="C50" s="55"/>
      <c r="D50" s="55"/>
      <c r="E50" s="31"/>
      <c r="F50" s="31"/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5">
      <c r="A51" s="23">
        <v>45</v>
      </c>
      <c r="B51" s="3" t="s">
        <v>122</v>
      </c>
      <c r="C51" s="55"/>
      <c r="D51" s="55"/>
      <c r="E51" s="31"/>
      <c r="F51" s="31"/>
      <c r="G51" s="11">
        <v>76</v>
      </c>
      <c r="H51" s="11">
        <v>6</v>
      </c>
      <c r="I51" s="11">
        <v>6</v>
      </c>
      <c r="J51" s="11">
        <v>7</v>
      </c>
      <c r="K51" s="11">
        <v>57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5">
      <c r="A52" s="23">
        <v>46</v>
      </c>
      <c r="B52" s="3" t="s">
        <v>123</v>
      </c>
      <c r="C52" s="55"/>
      <c r="D52" s="55"/>
      <c r="E52" s="31"/>
      <c r="F52" s="31"/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5">
      <c r="A53" s="23">
        <v>47</v>
      </c>
      <c r="B53" s="3" t="s">
        <v>124</v>
      </c>
      <c r="C53" s="55"/>
      <c r="D53" s="55"/>
      <c r="E53" s="31"/>
      <c r="F53" s="31"/>
      <c r="G53" s="11">
        <v>120</v>
      </c>
      <c r="H53" s="11">
        <v>9</v>
      </c>
      <c r="I53" s="11">
        <v>9</v>
      </c>
      <c r="J53" s="11">
        <v>12</v>
      </c>
      <c r="K53" s="11">
        <v>9</v>
      </c>
      <c r="L53" s="11">
        <v>9</v>
      </c>
      <c r="M53" s="11">
        <v>12</v>
      </c>
      <c r="N53" s="11">
        <v>9</v>
      </c>
      <c r="O53" s="11">
        <v>9</v>
      </c>
      <c r="P53" s="11">
        <v>12</v>
      </c>
      <c r="Q53" s="11">
        <v>9</v>
      </c>
      <c r="R53" s="11">
        <v>9</v>
      </c>
      <c r="S53" s="11">
        <v>12</v>
      </c>
    </row>
    <row r="54" spans="1:19" x14ac:dyDescent="0.25">
      <c r="A54" s="23">
        <v>48</v>
      </c>
      <c r="B54" s="3" t="s">
        <v>125</v>
      </c>
      <c r="C54" s="55"/>
      <c r="D54" s="55"/>
      <c r="E54" s="31"/>
      <c r="F54" s="31"/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5">
      <c r="A55" s="23">
        <v>49</v>
      </c>
      <c r="B55" s="3" t="s">
        <v>126</v>
      </c>
      <c r="C55" s="55"/>
      <c r="D55" s="55"/>
      <c r="E55" s="31"/>
      <c r="F55" s="31"/>
      <c r="G55" s="11">
        <v>36</v>
      </c>
      <c r="H55" s="11">
        <v>3</v>
      </c>
      <c r="I55" s="11">
        <v>3</v>
      </c>
      <c r="J55" s="11">
        <v>3</v>
      </c>
      <c r="K55" s="11">
        <v>3</v>
      </c>
      <c r="L55" s="11">
        <v>3</v>
      </c>
      <c r="M55" s="11">
        <v>3</v>
      </c>
      <c r="N55" s="11">
        <v>3</v>
      </c>
      <c r="O55" s="11">
        <v>3</v>
      </c>
      <c r="P55" s="11">
        <v>3</v>
      </c>
      <c r="Q55" s="11">
        <v>3</v>
      </c>
      <c r="R55" s="11">
        <v>3</v>
      </c>
      <c r="S55" s="11">
        <v>3</v>
      </c>
    </row>
    <row r="56" spans="1:19" x14ac:dyDescent="0.25">
      <c r="A56" s="23">
        <v>50</v>
      </c>
      <c r="B56" s="3" t="s">
        <v>127</v>
      </c>
      <c r="C56" s="55"/>
      <c r="D56" s="55"/>
      <c r="E56" s="31"/>
      <c r="F56" s="31"/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5">
      <c r="A57" s="23"/>
      <c r="B57" s="3" t="s">
        <v>317</v>
      </c>
      <c r="C57" s="55"/>
      <c r="D57" s="55"/>
      <c r="E57" s="31"/>
      <c r="F57" s="31"/>
      <c r="G57" s="11">
        <v>1190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s="4" customFormat="1" ht="15.85" customHeight="1" x14ac:dyDescent="0.25">
      <c r="A58" s="24"/>
      <c r="B58" s="28"/>
      <c r="C58" s="46">
        <f>SUM(C7:C100)</f>
        <v>0</v>
      </c>
      <c r="D58" s="46">
        <f>SUM(D7:D100)</f>
        <v>0</v>
      </c>
      <c r="E58" s="31"/>
      <c r="F58" s="31"/>
      <c r="G58" s="12">
        <f>SUM(G7:G57)</f>
        <v>52743</v>
      </c>
      <c r="H58" s="12">
        <v>4294</v>
      </c>
      <c r="I58" s="12">
        <v>4289</v>
      </c>
      <c r="J58" s="12">
        <v>4299</v>
      </c>
      <c r="K58" s="12">
        <v>4409</v>
      </c>
      <c r="L58" s="12">
        <v>4292</v>
      </c>
      <c r="M58" s="12">
        <v>4283</v>
      </c>
      <c r="N58" s="12">
        <v>4293</v>
      </c>
      <c r="O58" s="12">
        <v>4290</v>
      </c>
      <c r="P58" s="12">
        <v>4284</v>
      </c>
      <c r="Q58" s="12">
        <v>4277</v>
      </c>
      <c r="R58" s="12">
        <v>4283</v>
      </c>
      <c r="S58" s="12">
        <v>4260</v>
      </c>
    </row>
    <row r="59" spans="1:19" x14ac:dyDescent="0.25">
      <c r="G59" s="13"/>
      <c r="H59" s="13"/>
      <c r="I59" s="13"/>
    </row>
    <row r="60" spans="1:19" x14ac:dyDescent="0.25">
      <c r="C60" s="51"/>
      <c r="D60" s="51"/>
      <c r="E60" s="51"/>
      <c r="F60" s="51"/>
      <c r="G60" s="13"/>
      <c r="H60" s="13"/>
      <c r="I60" s="13"/>
    </row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G4:G6"/>
    <mergeCell ref="A4:A6"/>
    <mergeCell ref="B4:B6"/>
    <mergeCell ref="C4:F4"/>
    <mergeCell ref="C5:D5"/>
    <mergeCell ref="E5:F5"/>
    <mergeCell ref="Q5:S5"/>
    <mergeCell ref="H4:S4"/>
    <mergeCell ref="H5:J5"/>
    <mergeCell ref="K5:M5"/>
    <mergeCell ref="N5:P5"/>
  </mergeCells>
  <pageMargins left="0.70866141732282995" right="0.70866141732282995" top="0.74803149606299002" bottom="0.74803149606299002" header="0.31496062992126" footer="0.31496062992126"/>
  <pageSetup paperSize="9" scale="58" fitToHeight="2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workbookViewId="0">
      <pane xSplit="7" ySplit="6" topLeftCell="H7" activePane="bottomRight" state="frozen"/>
      <selection pane="topRight"/>
      <selection pane="bottomLeft"/>
      <selection pane="bottomRight" activeCell="N52" sqref="N52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6" width="13.90625" style="36" hidden="1" customWidth="1"/>
    <col min="7" max="7" width="12.54296875" style="39" customWidth="1"/>
    <col min="8" max="19" width="11.36328125" style="9" customWidth="1"/>
    <col min="20" max="20" width="9.08984375" style="1"/>
  </cols>
  <sheetData>
    <row r="1" spans="1:20" x14ac:dyDescent="0.25">
      <c r="S1" s="10" t="s">
        <v>315</v>
      </c>
    </row>
    <row r="3" spans="1:20" ht="15.85" customHeight="1" x14ac:dyDescent="0.25">
      <c r="A3" s="1" t="s">
        <v>316</v>
      </c>
      <c r="B3" s="16"/>
      <c r="C3" s="33"/>
      <c r="D3" s="33"/>
      <c r="E3" s="33"/>
      <c r="F3" s="33"/>
      <c r="G3" s="33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0" ht="59.5" customHeight="1" x14ac:dyDescent="0.25">
      <c r="A4" s="89"/>
      <c r="B4" s="150" t="s">
        <v>51</v>
      </c>
      <c r="C4" s="104" t="s">
        <v>52</v>
      </c>
      <c r="D4" s="105"/>
      <c r="E4" s="105"/>
      <c r="F4" s="106"/>
      <c r="G4" s="103" t="s">
        <v>311</v>
      </c>
      <c r="H4" s="103" t="s">
        <v>55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20" s="2" customFormat="1" ht="32.25" customHeight="1" x14ac:dyDescent="0.25">
      <c r="A5" s="89"/>
      <c r="B5" s="150"/>
      <c r="C5" s="108" t="s">
        <v>56</v>
      </c>
      <c r="D5" s="109"/>
      <c r="E5" s="108" t="s">
        <v>312</v>
      </c>
      <c r="F5" s="109"/>
      <c r="G5" s="103"/>
      <c r="H5" s="147" t="s">
        <v>60</v>
      </c>
      <c r="I5" s="148"/>
      <c r="J5" s="149"/>
      <c r="K5" s="147" t="s">
        <v>61</v>
      </c>
      <c r="L5" s="148"/>
      <c r="M5" s="149"/>
      <c r="N5" s="147" t="s">
        <v>62</v>
      </c>
      <c r="O5" s="148"/>
      <c r="P5" s="149"/>
      <c r="Q5" s="147" t="s">
        <v>63</v>
      </c>
      <c r="R5" s="148"/>
      <c r="S5" s="149"/>
    </row>
    <row r="6" spans="1:20" s="6" customFormat="1" ht="27.25" customHeight="1" x14ac:dyDescent="0.25">
      <c r="A6" s="89"/>
      <c r="B6" s="150"/>
      <c r="C6" s="43" t="s">
        <v>64</v>
      </c>
      <c r="D6" s="43" t="s">
        <v>65</v>
      </c>
      <c r="E6" s="43" t="s">
        <v>64</v>
      </c>
      <c r="F6" s="43" t="s">
        <v>65</v>
      </c>
      <c r="G6" s="103"/>
      <c r="H6" s="80" t="s">
        <v>132</v>
      </c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</row>
    <row r="7" spans="1:20" x14ac:dyDescent="0.25">
      <c r="A7" s="23">
        <v>1</v>
      </c>
      <c r="B7" s="3" t="s">
        <v>78</v>
      </c>
      <c r="C7" s="31"/>
      <c r="D7" s="31"/>
      <c r="E7" s="31"/>
      <c r="F7" s="31"/>
      <c r="G7" s="37">
        <v>190</v>
      </c>
      <c r="H7" s="11">
        <v>16</v>
      </c>
      <c r="I7" s="11">
        <v>16</v>
      </c>
      <c r="J7" s="11">
        <v>16</v>
      </c>
      <c r="K7" s="11">
        <v>16</v>
      </c>
      <c r="L7" s="11">
        <v>16</v>
      </c>
      <c r="M7" s="11">
        <v>15</v>
      </c>
      <c r="N7" s="11">
        <v>16</v>
      </c>
      <c r="O7" s="11">
        <v>16</v>
      </c>
      <c r="P7" s="11">
        <v>16</v>
      </c>
      <c r="Q7" s="11">
        <v>16</v>
      </c>
      <c r="R7" s="11">
        <v>16</v>
      </c>
      <c r="S7" s="11">
        <v>15</v>
      </c>
    </row>
    <row r="8" spans="1:20" x14ac:dyDescent="0.25">
      <c r="A8" s="23">
        <v>2</v>
      </c>
      <c r="B8" s="3" t="s">
        <v>79</v>
      </c>
      <c r="C8" s="31"/>
      <c r="D8" s="31"/>
      <c r="E8" s="31"/>
      <c r="F8" s="31"/>
      <c r="G8" s="37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</row>
    <row r="9" spans="1:20" x14ac:dyDescent="0.25">
      <c r="A9" s="23">
        <v>3</v>
      </c>
      <c r="B9" s="3" t="s">
        <v>80</v>
      </c>
      <c r="C9" s="31"/>
      <c r="D9" s="31"/>
      <c r="E9" s="31"/>
      <c r="F9" s="31"/>
      <c r="G9" s="37">
        <v>339</v>
      </c>
      <c r="H9" s="11">
        <v>26</v>
      </c>
      <c r="I9" s="11">
        <v>26</v>
      </c>
      <c r="J9" s="11">
        <v>28</v>
      </c>
      <c r="K9" s="11">
        <v>28</v>
      </c>
      <c r="L9" s="11">
        <v>28</v>
      </c>
      <c r="M9" s="11">
        <v>29</v>
      </c>
      <c r="N9" s="11">
        <v>29</v>
      </c>
      <c r="O9" s="11">
        <v>29</v>
      </c>
      <c r="P9" s="11">
        <v>29</v>
      </c>
      <c r="Q9" s="11">
        <v>29</v>
      </c>
      <c r="R9" s="11">
        <v>29</v>
      </c>
      <c r="S9" s="11">
        <v>29</v>
      </c>
    </row>
    <row r="10" spans="1:20" x14ac:dyDescent="0.25">
      <c r="A10" s="23">
        <v>4</v>
      </c>
      <c r="B10" s="3" t="s">
        <v>81</v>
      </c>
      <c r="C10" s="31"/>
      <c r="D10" s="31"/>
      <c r="E10" s="31"/>
      <c r="F10" s="31"/>
      <c r="G10" s="37">
        <v>133</v>
      </c>
      <c r="H10" s="11">
        <v>11</v>
      </c>
      <c r="I10" s="11">
        <v>11</v>
      </c>
      <c r="J10" s="11">
        <v>11</v>
      </c>
      <c r="K10" s="11">
        <v>11</v>
      </c>
      <c r="L10" s="11">
        <v>11</v>
      </c>
      <c r="M10" s="11">
        <v>11</v>
      </c>
      <c r="N10" s="11">
        <v>11</v>
      </c>
      <c r="O10" s="11">
        <v>11</v>
      </c>
      <c r="P10" s="11">
        <v>11</v>
      </c>
      <c r="Q10" s="11">
        <v>11</v>
      </c>
      <c r="R10" s="11">
        <v>11</v>
      </c>
      <c r="S10" s="11">
        <v>12</v>
      </c>
    </row>
    <row r="11" spans="1:20" x14ac:dyDescent="0.25">
      <c r="A11" s="23">
        <v>5</v>
      </c>
      <c r="B11" s="3" t="s">
        <v>82</v>
      </c>
      <c r="C11" s="31"/>
      <c r="D11" s="31"/>
      <c r="E11" s="31"/>
      <c r="F11" s="31"/>
      <c r="G11" s="37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</row>
    <row r="12" spans="1:20" x14ac:dyDescent="0.25">
      <c r="A12" s="23">
        <v>6</v>
      </c>
      <c r="B12" s="3" t="s">
        <v>83</v>
      </c>
      <c r="C12" s="31"/>
      <c r="D12" s="31"/>
      <c r="E12" s="31"/>
      <c r="F12" s="31"/>
      <c r="G12" s="37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</row>
    <row r="13" spans="1:20" x14ac:dyDescent="0.25">
      <c r="A13" s="23">
        <v>7</v>
      </c>
      <c r="B13" s="3" t="s">
        <v>84</v>
      </c>
      <c r="C13" s="31"/>
      <c r="D13" s="31"/>
      <c r="E13" s="31"/>
      <c r="F13" s="31"/>
      <c r="G13" s="37">
        <v>285</v>
      </c>
      <c r="H13" s="11">
        <v>23</v>
      </c>
      <c r="I13" s="11">
        <v>23</v>
      </c>
      <c r="J13" s="11">
        <v>24</v>
      </c>
      <c r="K13" s="11">
        <v>23</v>
      </c>
      <c r="L13" s="11">
        <v>24</v>
      </c>
      <c r="M13" s="11">
        <v>25</v>
      </c>
      <c r="N13" s="11">
        <v>24</v>
      </c>
      <c r="O13" s="11">
        <v>23</v>
      </c>
      <c r="P13" s="11">
        <v>24</v>
      </c>
      <c r="Q13" s="11">
        <v>24</v>
      </c>
      <c r="R13" s="11">
        <v>24</v>
      </c>
      <c r="S13" s="11">
        <v>24</v>
      </c>
    </row>
    <row r="14" spans="1:20" x14ac:dyDescent="0.25">
      <c r="A14" s="23">
        <v>8</v>
      </c>
      <c r="B14" s="3" t="s">
        <v>85</v>
      </c>
      <c r="C14" s="31"/>
      <c r="D14" s="31"/>
      <c r="E14" s="31"/>
      <c r="F14" s="31"/>
      <c r="G14" s="37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37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9"/>
    </row>
    <row r="16" spans="1:20" ht="17.25" customHeight="1" x14ac:dyDescent="0.25">
      <c r="A16" s="23">
        <v>10</v>
      </c>
      <c r="B16" s="3" t="s">
        <v>87</v>
      </c>
      <c r="C16" s="56"/>
      <c r="D16" s="56"/>
      <c r="E16" s="31"/>
      <c r="F16" s="31"/>
      <c r="G16" s="37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9"/>
    </row>
    <row r="17" spans="1:20" x14ac:dyDescent="0.25">
      <c r="A17" s="23">
        <v>11</v>
      </c>
      <c r="B17" s="3" t="s">
        <v>88</v>
      </c>
      <c r="C17" s="56"/>
      <c r="D17" s="56"/>
      <c r="E17" s="31"/>
      <c r="F17" s="31"/>
      <c r="G17" s="37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9"/>
    </row>
    <row r="18" spans="1:20" x14ac:dyDescent="0.25">
      <c r="A18" s="23">
        <v>12</v>
      </c>
      <c r="B18" s="3" t="s">
        <v>89</v>
      </c>
      <c r="C18" s="56"/>
      <c r="D18" s="56"/>
      <c r="E18" s="31"/>
      <c r="F18" s="31"/>
      <c r="G18" s="37">
        <v>180</v>
      </c>
      <c r="H18" s="11">
        <v>15</v>
      </c>
      <c r="I18" s="11">
        <v>15</v>
      </c>
      <c r="J18" s="11">
        <v>15</v>
      </c>
      <c r="K18" s="11">
        <v>27</v>
      </c>
      <c r="L18" s="11">
        <v>15</v>
      </c>
      <c r="M18" s="11">
        <v>15</v>
      </c>
      <c r="N18" s="11">
        <v>15</v>
      </c>
      <c r="O18" s="11">
        <v>15</v>
      </c>
      <c r="P18" s="11">
        <v>15</v>
      </c>
      <c r="Q18" s="11">
        <v>11</v>
      </c>
      <c r="R18" s="11">
        <v>11</v>
      </c>
      <c r="S18" s="11">
        <v>11</v>
      </c>
      <c r="T18" s="9"/>
    </row>
    <row r="19" spans="1:20" x14ac:dyDescent="0.25">
      <c r="A19" s="23">
        <v>13</v>
      </c>
      <c r="B19" s="3" t="s">
        <v>90</v>
      </c>
      <c r="C19" s="56"/>
      <c r="D19" s="56"/>
      <c r="E19" s="31"/>
      <c r="F19" s="31"/>
      <c r="G19" s="37">
        <v>480</v>
      </c>
      <c r="H19" s="11">
        <v>34</v>
      </c>
      <c r="I19" s="11">
        <v>35</v>
      </c>
      <c r="J19" s="11">
        <v>37</v>
      </c>
      <c r="K19" s="11">
        <v>81</v>
      </c>
      <c r="L19" s="11">
        <v>36</v>
      </c>
      <c r="M19" s="11">
        <v>37</v>
      </c>
      <c r="N19" s="11">
        <v>36</v>
      </c>
      <c r="O19" s="11">
        <v>37</v>
      </c>
      <c r="P19" s="11">
        <v>37</v>
      </c>
      <c r="Q19" s="11">
        <v>36</v>
      </c>
      <c r="R19" s="11">
        <v>36</v>
      </c>
      <c r="S19" s="11">
        <v>38</v>
      </c>
      <c r="T19" s="9"/>
    </row>
    <row r="20" spans="1:20" x14ac:dyDescent="0.25">
      <c r="A20" s="23">
        <v>14</v>
      </c>
      <c r="B20" s="3" t="s">
        <v>91</v>
      </c>
      <c r="C20" s="56"/>
      <c r="D20" s="56"/>
      <c r="E20" s="31"/>
      <c r="F20" s="31"/>
      <c r="G20" s="37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9"/>
    </row>
    <row r="21" spans="1:20" x14ac:dyDescent="0.25">
      <c r="A21" s="23">
        <v>15</v>
      </c>
      <c r="B21" s="3" t="s">
        <v>92</v>
      </c>
      <c r="C21" s="56"/>
      <c r="D21" s="56"/>
      <c r="E21" s="31"/>
      <c r="F21" s="31"/>
      <c r="G21" s="37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9"/>
    </row>
    <row r="22" spans="1:20" x14ac:dyDescent="0.25">
      <c r="A22" s="23">
        <v>16</v>
      </c>
      <c r="B22" s="3" t="s">
        <v>93</v>
      </c>
      <c r="C22" s="56"/>
      <c r="D22" s="56"/>
      <c r="E22" s="31"/>
      <c r="F22" s="31"/>
      <c r="G22" s="37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9"/>
    </row>
    <row r="23" spans="1:20" x14ac:dyDescent="0.25">
      <c r="A23" s="23">
        <v>17</v>
      </c>
      <c r="B23" s="3" t="s">
        <v>94</v>
      </c>
      <c r="C23" s="56"/>
      <c r="D23" s="56"/>
      <c r="E23" s="31"/>
      <c r="F23" s="31"/>
      <c r="G23" s="37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9"/>
    </row>
    <row r="24" spans="1:20" ht="30.05" x14ac:dyDescent="0.25">
      <c r="A24" s="23">
        <v>18</v>
      </c>
      <c r="B24" s="3" t="s">
        <v>95</v>
      </c>
      <c r="C24" s="56"/>
      <c r="D24" s="56"/>
      <c r="E24" s="31"/>
      <c r="F24" s="31"/>
      <c r="G24" s="37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9"/>
    </row>
    <row r="25" spans="1:20" x14ac:dyDescent="0.25">
      <c r="A25" s="23">
        <v>19</v>
      </c>
      <c r="B25" s="3" t="s">
        <v>96</v>
      </c>
      <c r="C25" s="56"/>
      <c r="D25" s="56"/>
      <c r="E25" s="31"/>
      <c r="F25" s="31"/>
      <c r="G25" s="37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9"/>
    </row>
    <row r="26" spans="1:20" ht="45.1" x14ac:dyDescent="0.25">
      <c r="A26" s="23">
        <v>20</v>
      </c>
      <c r="B26" s="3" t="s">
        <v>97</v>
      </c>
      <c r="C26" s="56"/>
      <c r="D26" s="56"/>
      <c r="E26" s="31"/>
      <c r="F26" s="31"/>
      <c r="G26" s="37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9"/>
    </row>
    <row r="27" spans="1:20" x14ac:dyDescent="0.25">
      <c r="A27" s="23">
        <v>21</v>
      </c>
      <c r="B27" s="3" t="s">
        <v>98</v>
      </c>
      <c r="C27" s="56"/>
      <c r="D27" s="56"/>
      <c r="E27" s="31"/>
      <c r="F27" s="31"/>
      <c r="G27" s="37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9"/>
    </row>
    <row r="28" spans="1:20" ht="30.05" x14ac:dyDescent="0.25">
      <c r="A28" s="23">
        <v>22</v>
      </c>
      <c r="B28" s="3" t="s">
        <v>99</v>
      </c>
      <c r="C28" s="56"/>
      <c r="D28" s="56"/>
      <c r="E28" s="31"/>
      <c r="F28" s="31"/>
      <c r="G28" s="37">
        <v>24</v>
      </c>
      <c r="H28" s="11">
        <v>2</v>
      </c>
      <c r="I28" s="11">
        <v>2</v>
      </c>
      <c r="J28" s="11">
        <v>2</v>
      </c>
      <c r="K28" s="11">
        <v>2</v>
      </c>
      <c r="L28" s="11">
        <v>2</v>
      </c>
      <c r="M28" s="11">
        <v>2</v>
      </c>
      <c r="N28" s="11">
        <v>2</v>
      </c>
      <c r="O28" s="11">
        <v>2</v>
      </c>
      <c r="P28" s="11">
        <v>2</v>
      </c>
      <c r="Q28" s="11">
        <v>2</v>
      </c>
      <c r="R28" s="11">
        <v>2</v>
      </c>
      <c r="S28" s="11">
        <v>2</v>
      </c>
      <c r="T28" s="9"/>
    </row>
    <row r="29" spans="1:20" x14ac:dyDescent="0.25">
      <c r="A29" s="23">
        <v>23</v>
      </c>
      <c r="B29" s="3" t="s">
        <v>100</v>
      </c>
      <c r="C29" s="56"/>
      <c r="D29" s="56"/>
      <c r="E29" s="31"/>
      <c r="F29" s="31"/>
      <c r="G29" s="37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9"/>
    </row>
    <row r="30" spans="1:20" x14ac:dyDescent="0.25">
      <c r="A30" s="23">
        <v>24</v>
      </c>
      <c r="B30" s="3" t="s">
        <v>101</v>
      </c>
      <c r="C30" s="56"/>
      <c r="D30" s="56"/>
      <c r="E30" s="31"/>
      <c r="F30" s="31"/>
      <c r="G30" s="37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9"/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37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9"/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37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9"/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37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9"/>
    </row>
    <row r="34" spans="1:20" x14ac:dyDescent="0.25">
      <c r="A34" s="23">
        <v>28</v>
      </c>
      <c r="B34" s="3" t="s">
        <v>105</v>
      </c>
      <c r="C34" s="56"/>
      <c r="D34" s="56"/>
      <c r="E34" s="31"/>
      <c r="F34" s="31"/>
      <c r="G34" s="37">
        <v>203</v>
      </c>
      <c r="H34" s="11">
        <v>16</v>
      </c>
      <c r="I34" s="11">
        <v>16</v>
      </c>
      <c r="J34" s="11">
        <v>17</v>
      </c>
      <c r="K34" s="11">
        <v>16</v>
      </c>
      <c r="L34" s="11">
        <v>16</v>
      </c>
      <c r="M34" s="11">
        <v>18</v>
      </c>
      <c r="N34" s="11">
        <v>17</v>
      </c>
      <c r="O34" s="11">
        <v>17</v>
      </c>
      <c r="P34" s="11">
        <v>18</v>
      </c>
      <c r="Q34" s="11">
        <v>17</v>
      </c>
      <c r="R34" s="11">
        <v>17</v>
      </c>
      <c r="S34" s="11">
        <v>18</v>
      </c>
      <c r="T34" s="9"/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37">
        <v>229</v>
      </c>
      <c r="H35" s="11">
        <v>17</v>
      </c>
      <c r="I35" s="11">
        <v>17</v>
      </c>
      <c r="J35" s="11">
        <v>18</v>
      </c>
      <c r="K35" s="11">
        <v>20</v>
      </c>
      <c r="L35" s="11">
        <v>18</v>
      </c>
      <c r="M35" s="11">
        <v>21</v>
      </c>
      <c r="N35" s="11">
        <v>18</v>
      </c>
      <c r="O35" s="11">
        <v>21</v>
      </c>
      <c r="P35" s="11">
        <v>19</v>
      </c>
      <c r="Q35" s="11">
        <v>20</v>
      </c>
      <c r="R35" s="11">
        <v>18</v>
      </c>
      <c r="S35" s="11">
        <v>22</v>
      </c>
      <c r="T35" s="9"/>
    </row>
    <row r="36" spans="1:20" x14ac:dyDescent="0.25">
      <c r="A36" s="23">
        <v>30</v>
      </c>
      <c r="B36" s="3" t="s">
        <v>107</v>
      </c>
      <c r="C36" s="56"/>
      <c r="D36" s="56"/>
      <c r="E36" s="31"/>
      <c r="F36" s="31"/>
      <c r="G36" s="37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9"/>
    </row>
    <row r="37" spans="1:20" x14ac:dyDescent="0.25">
      <c r="A37" s="23">
        <v>31</v>
      </c>
      <c r="B37" s="3" t="s">
        <v>108</v>
      </c>
      <c r="C37" s="56"/>
      <c r="D37" s="56"/>
      <c r="E37" s="31"/>
      <c r="F37" s="31"/>
      <c r="G37" s="37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9"/>
    </row>
    <row r="38" spans="1:20" x14ac:dyDescent="0.25">
      <c r="A38" s="23">
        <v>32</v>
      </c>
      <c r="B38" s="3" t="s">
        <v>109</v>
      </c>
      <c r="C38" s="56"/>
      <c r="D38" s="56"/>
      <c r="E38" s="31"/>
      <c r="F38" s="31"/>
      <c r="G38" s="37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9"/>
    </row>
    <row r="39" spans="1:20" x14ac:dyDescent="0.25">
      <c r="A39" s="23">
        <v>33</v>
      </c>
      <c r="B39" s="3" t="s">
        <v>110</v>
      </c>
      <c r="C39" s="56"/>
      <c r="D39" s="56"/>
      <c r="E39" s="31"/>
      <c r="F39" s="31"/>
      <c r="G39" s="37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9"/>
    </row>
    <row r="40" spans="1:20" x14ac:dyDescent="0.25">
      <c r="A40" s="23">
        <v>34</v>
      </c>
      <c r="B40" s="3" t="s">
        <v>111</v>
      </c>
      <c r="C40" s="56"/>
      <c r="D40" s="56"/>
      <c r="E40" s="31"/>
      <c r="F40" s="31"/>
      <c r="G40" s="37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9"/>
    </row>
    <row r="41" spans="1:20" x14ac:dyDescent="0.25">
      <c r="A41" s="23">
        <v>35</v>
      </c>
      <c r="B41" s="3" t="s">
        <v>112</v>
      </c>
      <c r="C41" s="56"/>
      <c r="D41" s="56"/>
      <c r="E41" s="31"/>
      <c r="F41" s="31"/>
      <c r="G41" s="37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9"/>
    </row>
    <row r="42" spans="1:20" x14ac:dyDescent="0.25">
      <c r="A42" s="23">
        <v>36</v>
      </c>
      <c r="B42" s="3" t="s">
        <v>113</v>
      </c>
      <c r="C42" s="56"/>
      <c r="D42" s="56"/>
      <c r="E42" s="31"/>
      <c r="F42" s="31"/>
      <c r="G42" s="37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9"/>
    </row>
    <row r="43" spans="1:20" x14ac:dyDescent="0.25">
      <c r="A43" s="23">
        <v>37</v>
      </c>
      <c r="B43" s="3" t="s">
        <v>114</v>
      </c>
      <c r="C43" s="56"/>
      <c r="D43" s="56"/>
      <c r="E43" s="31"/>
      <c r="F43" s="31"/>
      <c r="G43" s="37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9"/>
    </row>
    <row r="44" spans="1:20" x14ac:dyDescent="0.25">
      <c r="A44" s="23">
        <v>38</v>
      </c>
      <c r="B44" s="3" t="s">
        <v>115</v>
      </c>
      <c r="C44" s="56"/>
      <c r="D44" s="56"/>
      <c r="E44" s="31"/>
      <c r="F44" s="31"/>
      <c r="G44" s="37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9"/>
    </row>
    <row r="45" spans="1:20" x14ac:dyDescent="0.25">
      <c r="A45" s="23">
        <v>39</v>
      </c>
      <c r="B45" s="3" t="s">
        <v>116</v>
      </c>
      <c r="C45" s="56"/>
      <c r="D45" s="56"/>
      <c r="E45" s="31"/>
      <c r="F45" s="31"/>
      <c r="G45" s="37">
        <v>48</v>
      </c>
      <c r="H45" s="11">
        <v>4</v>
      </c>
      <c r="I45" s="11">
        <v>4</v>
      </c>
      <c r="J45" s="11">
        <v>4</v>
      </c>
      <c r="K45" s="11">
        <v>4</v>
      </c>
      <c r="L45" s="11">
        <v>4</v>
      </c>
      <c r="M45" s="11">
        <v>4</v>
      </c>
      <c r="N45" s="11">
        <v>4</v>
      </c>
      <c r="O45" s="11">
        <v>4</v>
      </c>
      <c r="P45" s="11">
        <v>4</v>
      </c>
      <c r="Q45" s="11">
        <v>4</v>
      </c>
      <c r="R45" s="11">
        <v>4</v>
      </c>
      <c r="S45" s="11">
        <v>4</v>
      </c>
      <c r="T45" s="9"/>
    </row>
    <row r="46" spans="1:20" x14ac:dyDescent="0.25">
      <c r="A46" s="23">
        <v>40</v>
      </c>
      <c r="B46" s="3" t="s">
        <v>117</v>
      </c>
      <c r="C46" s="56"/>
      <c r="D46" s="56"/>
      <c r="E46" s="31"/>
      <c r="F46" s="31"/>
      <c r="G46" s="37">
        <v>24</v>
      </c>
      <c r="H46" s="11">
        <v>2</v>
      </c>
      <c r="I46" s="11">
        <v>2</v>
      </c>
      <c r="J46" s="11">
        <v>2</v>
      </c>
      <c r="K46" s="11">
        <v>2</v>
      </c>
      <c r="L46" s="11">
        <v>2</v>
      </c>
      <c r="M46" s="11">
        <v>2</v>
      </c>
      <c r="N46" s="11">
        <v>2</v>
      </c>
      <c r="O46" s="11">
        <v>2</v>
      </c>
      <c r="P46" s="11">
        <v>2</v>
      </c>
      <c r="Q46" s="11">
        <v>2</v>
      </c>
      <c r="R46" s="11">
        <v>2</v>
      </c>
      <c r="S46" s="11">
        <v>2</v>
      </c>
      <c r="T46" s="9"/>
    </row>
    <row r="47" spans="1:20" x14ac:dyDescent="0.25">
      <c r="A47" s="23">
        <v>41</v>
      </c>
      <c r="B47" s="3" t="s">
        <v>118</v>
      </c>
      <c r="C47" s="56"/>
      <c r="D47" s="56"/>
      <c r="E47" s="31"/>
      <c r="F47" s="31"/>
      <c r="G47" s="37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9"/>
    </row>
    <row r="48" spans="1:20" x14ac:dyDescent="0.25">
      <c r="A48" s="23">
        <v>42</v>
      </c>
      <c r="B48" s="3" t="s">
        <v>119</v>
      </c>
      <c r="C48" s="56"/>
      <c r="D48" s="56"/>
      <c r="E48" s="31"/>
      <c r="F48" s="31"/>
      <c r="G48" s="37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9"/>
    </row>
    <row r="49" spans="1:20" x14ac:dyDescent="0.25">
      <c r="A49" s="23">
        <v>43</v>
      </c>
      <c r="B49" s="3" t="s">
        <v>120</v>
      </c>
      <c r="C49" s="56"/>
      <c r="D49" s="56"/>
      <c r="E49" s="31"/>
      <c r="F49" s="31"/>
      <c r="G49" s="37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9"/>
    </row>
    <row r="50" spans="1:20" x14ac:dyDescent="0.25">
      <c r="A50" s="23">
        <v>44</v>
      </c>
      <c r="B50" s="3" t="s">
        <v>121</v>
      </c>
      <c r="C50" s="56"/>
      <c r="D50" s="56"/>
      <c r="E50" s="31"/>
      <c r="F50" s="31"/>
      <c r="G50" s="37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9"/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37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9"/>
    </row>
    <row r="52" spans="1:20" x14ac:dyDescent="0.25">
      <c r="A52" s="23">
        <v>46</v>
      </c>
      <c r="B52" s="3" t="s">
        <v>123</v>
      </c>
      <c r="C52" s="56"/>
      <c r="D52" s="56"/>
      <c r="E52" s="31"/>
      <c r="F52" s="31"/>
      <c r="G52" s="37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9"/>
    </row>
    <row r="53" spans="1:20" x14ac:dyDescent="0.25">
      <c r="A53" s="23">
        <v>47</v>
      </c>
      <c r="B53" s="3" t="s">
        <v>124</v>
      </c>
      <c r="C53" s="56"/>
      <c r="D53" s="56"/>
      <c r="E53" s="31"/>
      <c r="F53" s="31"/>
      <c r="G53" s="37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9"/>
    </row>
    <row r="54" spans="1:20" x14ac:dyDescent="0.25">
      <c r="A54" s="23">
        <v>48</v>
      </c>
      <c r="B54" s="3" t="s">
        <v>125</v>
      </c>
      <c r="C54" s="56"/>
      <c r="D54" s="56"/>
      <c r="E54" s="31"/>
      <c r="F54" s="31"/>
      <c r="G54" s="37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9"/>
    </row>
    <row r="55" spans="1:20" x14ac:dyDescent="0.25">
      <c r="A55" s="23">
        <v>49</v>
      </c>
      <c r="B55" s="3" t="s">
        <v>126</v>
      </c>
      <c r="C55" s="56"/>
      <c r="D55" s="56"/>
      <c r="E55" s="31"/>
      <c r="F55" s="31"/>
      <c r="G55" s="37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9"/>
    </row>
    <row r="56" spans="1:20" x14ac:dyDescent="0.25">
      <c r="A56" s="23">
        <v>50</v>
      </c>
      <c r="B56" s="3" t="s">
        <v>127</v>
      </c>
      <c r="C56" s="56"/>
      <c r="D56" s="56"/>
      <c r="E56" s="31"/>
      <c r="F56" s="31"/>
      <c r="G56" s="37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9"/>
    </row>
    <row r="57" spans="1:20" x14ac:dyDescent="0.25">
      <c r="A57" s="23"/>
      <c r="B57" s="3" t="s">
        <v>317</v>
      </c>
      <c r="C57" s="56"/>
      <c r="D57" s="56"/>
      <c r="E57" s="31"/>
      <c r="F57" s="31"/>
      <c r="G57" s="37">
        <v>5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9"/>
    </row>
    <row r="58" spans="1:20" s="4" customFormat="1" ht="15.85" customHeight="1" x14ac:dyDescent="0.25">
      <c r="A58" s="24"/>
      <c r="B58" s="25" t="s">
        <v>128</v>
      </c>
      <c r="C58" s="31">
        <f>SUM(C7:C100)</f>
        <v>0</v>
      </c>
      <c r="D58" s="31">
        <f>SUM(D7:D100)</f>
        <v>0</v>
      </c>
      <c r="E58" s="31"/>
      <c r="F58" s="31"/>
      <c r="G58" s="48">
        <f t="shared" ref="G58:S58" si="0">SUM(G7:G57)</f>
        <v>2140</v>
      </c>
      <c r="H58" s="12">
        <f t="shared" si="0"/>
        <v>166</v>
      </c>
      <c r="I58" s="12">
        <f t="shared" si="0"/>
        <v>167</v>
      </c>
      <c r="J58" s="12">
        <f t="shared" si="0"/>
        <v>174</v>
      </c>
      <c r="K58" s="12">
        <f t="shared" si="0"/>
        <v>230</v>
      </c>
      <c r="L58" s="12">
        <f t="shared" si="0"/>
        <v>172</v>
      </c>
      <c r="M58" s="12">
        <f t="shared" si="0"/>
        <v>179</v>
      </c>
      <c r="N58" s="12">
        <f t="shared" si="0"/>
        <v>174</v>
      </c>
      <c r="O58" s="12">
        <f t="shared" si="0"/>
        <v>177</v>
      </c>
      <c r="P58" s="12">
        <f t="shared" si="0"/>
        <v>177</v>
      </c>
      <c r="Q58" s="12">
        <f t="shared" si="0"/>
        <v>172</v>
      </c>
      <c r="R58" s="12">
        <f t="shared" si="0"/>
        <v>170</v>
      </c>
      <c r="S58" s="12">
        <f t="shared" si="0"/>
        <v>177</v>
      </c>
    </row>
    <row r="59" spans="1:20" x14ac:dyDescent="0.25">
      <c r="G59" s="50"/>
    </row>
    <row r="60" spans="1:20" x14ac:dyDescent="0.25">
      <c r="A60" s="26"/>
      <c r="B60" s="27"/>
      <c r="C60" s="51"/>
      <c r="D60" s="51"/>
      <c r="E60" s="51"/>
      <c r="F60" s="51"/>
      <c r="G60" s="50"/>
    </row>
  </sheetData>
  <sheetProtection formatCells="0" formatColumns="0" formatRows="0" insertColumns="0" insertRows="0" insertHyperlinks="0" deleteColumns="0" deleteRows="0" sort="0" autoFilter="0" pivotTables="0"/>
  <mergeCells count="11">
    <mergeCell ref="A4:A6"/>
    <mergeCell ref="B4:B6"/>
    <mergeCell ref="C4:F4"/>
    <mergeCell ref="G4:G6"/>
    <mergeCell ref="H4:S4"/>
    <mergeCell ref="Q5:S5"/>
    <mergeCell ref="H5:J5"/>
    <mergeCell ref="K5:M5"/>
    <mergeCell ref="N5:P5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8" fitToHeight="2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4" activePane="bottomRight" state="frozen"/>
      <selection pane="topRight"/>
      <selection pane="bottomLeft"/>
      <selection pane="bottomRight" activeCell="H58" sqref="H58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154</v>
      </c>
    </row>
    <row r="3" spans="1:20" ht="15.85" customHeight="1" x14ac:dyDescent="0.25">
      <c r="B3" s="16" t="s">
        <v>155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3000</v>
      </c>
      <c r="I7" s="37">
        <v>250</v>
      </c>
      <c r="J7" s="37">
        <v>250</v>
      </c>
      <c r="K7" s="37">
        <v>250</v>
      </c>
      <c r="L7" s="37">
        <v>250</v>
      </c>
      <c r="M7" s="37">
        <v>250</v>
      </c>
      <c r="N7" s="11">
        <v>250</v>
      </c>
      <c r="O7" s="11">
        <v>250</v>
      </c>
      <c r="P7" s="11">
        <v>250</v>
      </c>
      <c r="Q7" s="11">
        <v>250</v>
      </c>
      <c r="R7" s="11">
        <v>250</v>
      </c>
      <c r="S7" s="11">
        <v>250</v>
      </c>
      <c r="T7" s="11">
        <v>250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1200</v>
      </c>
      <c r="I13" s="37">
        <v>100</v>
      </c>
      <c r="J13" s="37">
        <v>100</v>
      </c>
      <c r="K13" s="37">
        <v>100</v>
      </c>
      <c r="L13" s="37">
        <v>100</v>
      </c>
      <c r="M13" s="37">
        <v>100</v>
      </c>
      <c r="N13" s="11">
        <v>100</v>
      </c>
      <c r="O13" s="11">
        <v>100</v>
      </c>
      <c r="P13" s="11">
        <v>100</v>
      </c>
      <c r="Q13" s="11">
        <v>100</v>
      </c>
      <c r="R13" s="11">
        <v>100</v>
      </c>
      <c r="S13" s="11">
        <v>100</v>
      </c>
      <c r="T13" s="11">
        <v>100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11800</v>
      </c>
      <c r="I18" s="37">
        <v>983</v>
      </c>
      <c r="J18" s="37">
        <v>983</v>
      </c>
      <c r="K18" s="37">
        <v>984</v>
      </c>
      <c r="L18" s="37">
        <v>983</v>
      </c>
      <c r="M18" s="37">
        <v>983</v>
      </c>
      <c r="N18" s="11">
        <v>984</v>
      </c>
      <c r="O18" s="11">
        <v>983</v>
      </c>
      <c r="P18" s="11">
        <v>983</v>
      </c>
      <c r="Q18" s="11">
        <v>984</v>
      </c>
      <c r="R18" s="11">
        <v>983</v>
      </c>
      <c r="S18" s="11">
        <v>983</v>
      </c>
      <c r="T18" s="11">
        <v>984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5100</v>
      </c>
      <c r="I19" s="37">
        <v>425</v>
      </c>
      <c r="J19" s="37">
        <v>425</v>
      </c>
      <c r="K19" s="37">
        <v>425</v>
      </c>
      <c r="L19" s="37">
        <v>425</v>
      </c>
      <c r="M19" s="37">
        <v>425</v>
      </c>
      <c r="N19" s="11">
        <v>425</v>
      </c>
      <c r="O19" s="11">
        <v>425</v>
      </c>
      <c r="P19" s="11">
        <v>425</v>
      </c>
      <c r="Q19" s="11">
        <v>425</v>
      </c>
      <c r="R19" s="11">
        <v>425</v>
      </c>
      <c r="S19" s="11">
        <v>425</v>
      </c>
      <c r="T19" s="11">
        <v>425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4105</v>
      </c>
      <c r="I20" s="37">
        <v>342</v>
      </c>
      <c r="J20" s="37">
        <v>342</v>
      </c>
      <c r="K20" s="37">
        <v>342</v>
      </c>
      <c r="L20" s="37">
        <v>342</v>
      </c>
      <c r="M20" s="37">
        <v>342</v>
      </c>
      <c r="N20" s="11">
        <v>342</v>
      </c>
      <c r="O20" s="11">
        <v>342</v>
      </c>
      <c r="P20" s="11">
        <v>342</v>
      </c>
      <c r="Q20" s="11">
        <v>342</v>
      </c>
      <c r="R20" s="11">
        <v>342</v>
      </c>
      <c r="S20" s="11">
        <v>342</v>
      </c>
      <c r="T20" s="11">
        <v>343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500</v>
      </c>
      <c r="I21" s="37">
        <v>42</v>
      </c>
      <c r="J21" s="37">
        <v>42</v>
      </c>
      <c r="K21" s="37">
        <v>41</v>
      </c>
      <c r="L21" s="37">
        <v>42</v>
      </c>
      <c r="M21" s="37">
        <v>42</v>
      </c>
      <c r="N21" s="11">
        <v>41</v>
      </c>
      <c r="O21" s="11">
        <v>42</v>
      </c>
      <c r="P21" s="11">
        <v>42</v>
      </c>
      <c r="Q21" s="11">
        <v>41</v>
      </c>
      <c r="R21" s="11">
        <v>42</v>
      </c>
      <c r="S21" s="11">
        <v>42</v>
      </c>
      <c r="T21" s="11">
        <v>41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8500</v>
      </c>
      <c r="I22" s="37">
        <v>708</v>
      </c>
      <c r="J22" s="37">
        <v>708</v>
      </c>
      <c r="K22" s="37">
        <v>709</v>
      </c>
      <c r="L22" s="37">
        <v>708</v>
      </c>
      <c r="M22" s="37">
        <v>708</v>
      </c>
      <c r="N22" s="11">
        <v>709</v>
      </c>
      <c r="O22" s="11">
        <v>708</v>
      </c>
      <c r="P22" s="11">
        <v>708</v>
      </c>
      <c r="Q22" s="11">
        <v>709</v>
      </c>
      <c r="R22" s="11">
        <v>708</v>
      </c>
      <c r="S22" s="11">
        <v>708</v>
      </c>
      <c r="T22" s="11">
        <v>709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600</v>
      </c>
      <c r="I28" s="37">
        <v>50</v>
      </c>
      <c r="J28" s="37">
        <v>50</v>
      </c>
      <c r="K28" s="37">
        <v>50</v>
      </c>
      <c r="L28" s="37">
        <v>50</v>
      </c>
      <c r="M28" s="37">
        <v>50</v>
      </c>
      <c r="N28" s="11">
        <v>50</v>
      </c>
      <c r="O28" s="11">
        <v>50</v>
      </c>
      <c r="P28" s="11">
        <v>50</v>
      </c>
      <c r="Q28" s="11">
        <v>50</v>
      </c>
      <c r="R28" s="11">
        <v>50</v>
      </c>
      <c r="S28" s="11">
        <v>50</v>
      </c>
      <c r="T28" s="11">
        <v>50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4200</v>
      </c>
      <c r="I29" s="37">
        <v>350</v>
      </c>
      <c r="J29" s="37">
        <v>350</v>
      </c>
      <c r="K29" s="37">
        <v>350</v>
      </c>
      <c r="L29" s="37">
        <v>350</v>
      </c>
      <c r="M29" s="37">
        <v>350</v>
      </c>
      <c r="N29" s="11">
        <v>350</v>
      </c>
      <c r="O29" s="11">
        <v>350</v>
      </c>
      <c r="P29" s="11">
        <v>350</v>
      </c>
      <c r="Q29" s="11">
        <v>350</v>
      </c>
      <c r="R29" s="11">
        <v>350</v>
      </c>
      <c r="S29" s="11">
        <v>350</v>
      </c>
      <c r="T29" s="11">
        <v>350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4000</v>
      </c>
      <c r="I31" s="37">
        <v>333</v>
      </c>
      <c r="J31" s="37">
        <v>333</v>
      </c>
      <c r="K31" s="37">
        <v>334</v>
      </c>
      <c r="L31" s="37">
        <v>333</v>
      </c>
      <c r="M31" s="37">
        <v>333</v>
      </c>
      <c r="N31" s="11">
        <v>334</v>
      </c>
      <c r="O31" s="11">
        <v>333</v>
      </c>
      <c r="P31" s="11">
        <v>333</v>
      </c>
      <c r="Q31" s="11">
        <v>334</v>
      </c>
      <c r="R31" s="11">
        <v>333</v>
      </c>
      <c r="S31" s="11">
        <v>333</v>
      </c>
      <c r="T31" s="11">
        <v>334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7000</v>
      </c>
      <c r="I34" s="37">
        <v>583</v>
      </c>
      <c r="J34" s="37">
        <v>583</v>
      </c>
      <c r="K34" s="37">
        <v>584</v>
      </c>
      <c r="L34" s="37">
        <v>583</v>
      </c>
      <c r="M34" s="37">
        <v>583</v>
      </c>
      <c r="N34" s="11">
        <v>584</v>
      </c>
      <c r="O34" s="11">
        <v>583</v>
      </c>
      <c r="P34" s="11">
        <v>583</v>
      </c>
      <c r="Q34" s="11">
        <v>584</v>
      </c>
      <c r="R34" s="11">
        <v>583</v>
      </c>
      <c r="S34" s="11">
        <v>583</v>
      </c>
      <c r="T34" s="11">
        <v>584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1000</v>
      </c>
      <c r="I39" s="37">
        <v>83</v>
      </c>
      <c r="J39" s="37">
        <v>83</v>
      </c>
      <c r="K39" s="37">
        <v>84</v>
      </c>
      <c r="L39" s="37">
        <v>83</v>
      </c>
      <c r="M39" s="37">
        <v>83</v>
      </c>
      <c r="N39" s="11">
        <v>84</v>
      </c>
      <c r="O39" s="11">
        <v>83</v>
      </c>
      <c r="P39" s="11">
        <v>83</v>
      </c>
      <c r="Q39" s="11">
        <v>84</v>
      </c>
      <c r="R39" s="11">
        <v>83</v>
      </c>
      <c r="S39" s="11">
        <v>83</v>
      </c>
      <c r="T39" s="11">
        <v>84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60</v>
      </c>
      <c r="I50" s="37">
        <v>5</v>
      </c>
      <c r="J50" s="37">
        <v>5</v>
      </c>
      <c r="K50" s="37">
        <v>5</v>
      </c>
      <c r="L50" s="37">
        <v>5</v>
      </c>
      <c r="M50" s="37">
        <v>5</v>
      </c>
      <c r="N50" s="11">
        <v>5</v>
      </c>
      <c r="O50" s="11">
        <v>5</v>
      </c>
      <c r="P50" s="11">
        <v>5</v>
      </c>
      <c r="Q50" s="11">
        <v>5</v>
      </c>
      <c r="R50" s="11">
        <v>5</v>
      </c>
      <c r="S50" s="11">
        <v>5</v>
      </c>
      <c r="T50" s="11">
        <v>5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60</v>
      </c>
      <c r="I52" s="37">
        <v>5</v>
      </c>
      <c r="J52" s="37">
        <v>5</v>
      </c>
      <c r="K52" s="37">
        <v>5</v>
      </c>
      <c r="L52" s="37">
        <v>5</v>
      </c>
      <c r="M52" s="37">
        <v>5</v>
      </c>
      <c r="N52" s="11">
        <v>5</v>
      </c>
      <c r="O52" s="11">
        <v>5</v>
      </c>
      <c r="P52" s="11">
        <v>5</v>
      </c>
      <c r="Q52" s="11">
        <v>5</v>
      </c>
      <c r="R52" s="11">
        <v>5</v>
      </c>
      <c r="S52" s="11">
        <v>5</v>
      </c>
      <c r="T52" s="11">
        <v>5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500</v>
      </c>
      <c r="I54" s="37">
        <v>42</v>
      </c>
      <c r="J54" s="37">
        <v>42</v>
      </c>
      <c r="K54" s="37">
        <v>41</v>
      </c>
      <c r="L54" s="37">
        <v>42</v>
      </c>
      <c r="M54" s="37">
        <v>42</v>
      </c>
      <c r="N54" s="11">
        <v>41</v>
      </c>
      <c r="O54" s="11">
        <v>42</v>
      </c>
      <c r="P54" s="11">
        <v>42</v>
      </c>
      <c r="Q54" s="11">
        <v>41</v>
      </c>
      <c r="R54" s="11">
        <v>42</v>
      </c>
      <c r="S54" s="11">
        <v>42</v>
      </c>
      <c r="T54" s="11">
        <v>41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60</v>
      </c>
      <c r="I56" s="37">
        <v>5</v>
      </c>
      <c r="J56" s="37">
        <v>5</v>
      </c>
      <c r="K56" s="37">
        <v>5</v>
      </c>
      <c r="L56" s="37">
        <v>5</v>
      </c>
      <c r="M56" s="37">
        <v>5</v>
      </c>
      <c r="N56" s="11">
        <v>5</v>
      </c>
      <c r="O56" s="11">
        <v>5</v>
      </c>
      <c r="P56" s="11">
        <v>5</v>
      </c>
      <c r="Q56" s="11">
        <v>5</v>
      </c>
      <c r="R56" s="11">
        <v>5</v>
      </c>
      <c r="S56" s="11">
        <v>5</v>
      </c>
      <c r="T56" s="11">
        <v>5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>
        <v>1225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52910</v>
      </c>
      <c r="I58" s="47">
        <f t="shared" si="0"/>
        <v>4306</v>
      </c>
      <c r="J58" s="47">
        <f t="shared" si="0"/>
        <v>4306</v>
      </c>
      <c r="K58" s="47">
        <f t="shared" si="0"/>
        <v>4309</v>
      </c>
      <c r="L58" s="47">
        <f t="shared" si="0"/>
        <v>4306</v>
      </c>
      <c r="M58" s="47">
        <f t="shared" si="0"/>
        <v>4306</v>
      </c>
      <c r="N58" s="7">
        <f t="shared" si="0"/>
        <v>4309</v>
      </c>
      <c r="O58" s="7">
        <f t="shared" si="0"/>
        <v>4306</v>
      </c>
      <c r="P58" s="7">
        <f t="shared" si="0"/>
        <v>4306</v>
      </c>
      <c r="Q58" s="7">
        <f t="shared" si="0"/>
        <v>4309</v>
      </c>
      <c r="R58" s="7">
        <f t="shared" si="0"/>
        <v>4306</v>
      </c>
      <c r="S58" s="7">
        <f t="shared" si="0"/>
        <v>4306</v>
      </c>
      <c r="T58" s="7">
        <f t="shared" si="0"/>
        <v>4310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43" activePane="bottomRight" state="frozen"/>
      <selection pane="topRight"/>
      <selection pane="bottomLeft"/>
      <selection pane="bottomRight" activeCell="G1" sqref="G1:G1048576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157</v>
      </c>
    </row>
    <row r="3" spans="1:20" ht="15.85" customHeight="1" x14ac:dyDescent="0.25">
      <c r="B3" s="16" t="s">
        <v>158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4000</v>
      </c>
      <c r="I18" s="37">
        <v>333</v>
      </c>
      <c r="J18" s="37">
        <v>333</v>
      </c>
      <c r="K18" s="37">
        <v>334</v>
      </c>
      <c r="L18" s="37">
        <v>333</v>
      </c>
      <c r="M18" s="37">
        <v>333</v>
      </c>
      <c r="N18" s="11">
        <v>334</v>
      </c>
      <c r="O18" s="11">
        <v>333</v>
      </c>
      <c r="P18" s="11">
        <v>333</v>
      </c>
      <c r="Q18" s="11">
        <v>334</v>
      </c>
      <c r="R18" s="11">
        <v>333</v>
      </c>
      <c r="S18" s="11">
        <v>333</v>
      </c>
      <c r="T18" s="11">
        <v>334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1680</v>
      </c>
      <c r="I20" s="37">
        <v>140</v>
      </c>
      <c r="J20" s="37">
        <v>140</v>
      </c>
      <c r="K20" s="37">
        <v>140</v>
      </c>
      <c r="L20" s="37">
        <v>140</v>
      </c>
      <c r="M20" s="37">
        <v>140</v>
      </c>
      <c r="N20" s="11">
        <v>140</v>
      </c>
      <c r="O20" s="11">
        <v>140</v>
      </c>
      <c r="P20" s="11">
        <v>140</v>
      </c>
      <c r="Q20" s="11">
        <v>140</v>
      </c>
      <c r="R20" s="11">
        <v>140</v>
      </c>
      <c r="S20" s="11">
        <v>140</v>
      </c>
      <c r="T20" s="11">
        <v>140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6100</v>
      </c>
      <c r="I22" s="37">
        <v>508</v>
      </c>
      <c r="J22" s="37">
        <v>508</v>
      </c>
      <c r="K22" s="37">
        <v>509</v>
      </c>
      <c r="L22" s="37">
        <v>508</v>
      </c>
      <c r="M22" s="37">
        <v>508</v>
      </c>
      <c r="N22" s="11">
        <v>509</v>
      </c>
      <c r="O22" s="11">
        <v>508</v>
      </c>
      <c r="P22" s="11">
        <v>508</v>
      </c>
      <c r="Q22" s="11">
        <v>509</v>
      </c>
      <c r="R22" s="11">
        <v>508</v>
      </c>
      <c r="S22" s="11">
        <v>508</v>
      </c>
      <c r="T22" s="11">
        <v>509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600</v>
      </c>
      <c r="I28" s="37">
        <v>50</v>
      </c>
      <c r="J28" s="37">
        <v>50</v>
      </c>
      <c r="K28" s="37">
        <v>50</v>
      </c>
      <c r="L28" s="37">
        <v>50</v>
      </c>
      <c r="M28" s="37">
        <v>50</v>
      </c>
      <c r="N28" s="11">
        <v>50</v>
      </c>
      <c r="O28" s="11">
        <v>50</v>
      </c>
      <c r="P28" s="11">
        <v>50</v>
      </c>
      <c r="Q28" s="11">
        <v>50</v>
      </c>
      <c r="R28" s="11">
        <v>50</v>
      </c>
      <c r="S28" s="11">
        <v>50</v>
      </c>
      <c r="T28" s="11">
        <v>50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2028</v>
      </c>
      <c r="I34" s="37">
        <v>169</v>
      </c>
      <c r="J34" s="37">
        <v>169</v>
      </c>
      <c r="K34" s="37">
        <v>169</v>
      </c>
      <c r="L34" s="37">
        <v>169</v>
      </c>
      <c r="M34" s="37">
        <v>169</v>
      </c>
      <c r="N34" s="11">
        <v>169</v>
      </c>
      <c r="O34" s="11">
        <v>169</v>
      </c>
      <c r="P34" s="11">
        <v>169</v>
      </c>
      <c r="Q34" s="11">
        <v>169</v>
      </c>
      <c r="R34" s="11">
        <v>169</v>
      </c>
      <c r="S34" s="11">
        <v>169</v>
      </c>
      <c r="T34" s="11">
        <v>169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300</v>
      </c>
      <c r="I50" s="37">
        <v>25</v>
      </c>
      <c r="J50" s="37">
        <v>25</v>
      </c>
      <c r="K50" s="37">
        <v>25</v>
      </c>
      <c r="L50" s="37">
        <v>25</v>
      </c>
      <c r="M50" s="37">
        <v>25</v>
      </c>
      <c r="N50" s="11">
        <v>25</v>
      </c>
      <c r="O50" s="11">
        <v>25</v>
      </c>
      <c r="P50" s="11">
        <v>25</v>
      </c>
      <c r="Q50" s="11">
        <v>25</v>
      </c>
      <c r="R50" s="11">
        <v>25</v>
      </c>
      <c r="S50" s="11">
        <v>25</v>
      </c>
      <c r="T50" s="11">
        <v>25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100</v>
      </c>
      <c r="I52" s="37">
        <v>8</v>
      </c>
      <c r="J52" s="37">
        <v>8</v>
      </c>
      <c r="K52" s="37">
        <v>9</v>
      </c>
      <c r="L52" s="37">
        <v>8</v>
      </c>
      <c r="M52" s="37">
        <v>8</v>
      </c>
      <c r="N52" s="11">
        <v>9</v>
      </c>
      <c r="O52" s="11">
        <v>8</v>
      </c>
      <c r="P52" s="11">
        <v>8</v>
      </c>
      <c r="Q52" s="11">
        <v>9</v>
      </c>
      <c r="R52" s="11">
        <v>8</v>
      </c>
      <c r="S52" s="11">
        <v>8</v>
      </c>
      <c r="T52" s="11">
        <v>9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1300</v>
      </c>
      <c r="I54" s="37">
        <v>108</v>
      </c>
      <c r="J54" s="37">
        <v>108</v>
      </c>
      <c r="K54" s="37">
        <v>109</v>
      </c>
      <c r="L54" s="37">
        <v>108</v>
      </c>
      <c r="M54" s="37">
        <v>108</v>
      </c>
      <c r="N54" s="11">
        <v>109</v>
      </c>
      <c r="O54" s="11">
        <v>108</v>
      </c>
      <c r="P54" s="11">
        <v>108</v>
      </c>
      <c r="Q54" s="11">
        <v>109</v>
      </c>
      <c r="R54" s="11">
        <v>108</v>
      </c>
      <c r="S54" s="11">
        <v>108</v>
      </c>
      <c r="T54" s="11">
        <v>109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300</v>
      </c>
      <c r="I56" s="37">
        <v>25</v>
      </c>
      <c r="J56" s="37">
        <v>25</v>
      </c>
      <c r="K56" s="37">
        <v>25</v>
      </c>
      <c r="L56" s="37">
        <v>25</v>
      </c>
      <c r="M56" s="37">
        <v>25</v>
      </c>
      <c r="N56" s="11">
        <v>25</v>
      </c>
      <c r="O56" s="11">
        <v>25</v>
      </c>
      <c r="P56" s="11">
        <v>25</v>
      </c>
      <c r="Q56" s="11">
        <v>25</v>
      </c>
      <c r="R56" s="11">
        <v>25</v>
      </c>
      <c r="S56" s="11">
        <v>25</v>
      </c>
      <c r="T56" s="11">
        <v>25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>
        <v>350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16758</v>
      </c>
      <c r="I58" s="47">
        <f t="shared" si="0"/>
        <v>1366</v>
      </c>
      <c r="J58" s="47">
        <f t="shared" si="0"/>
        <v>1366</v>
      </c>
      <c r="K58" s="47">
        <f t="shared" si="0"/>
        <v>1370</v>
      </c>
      <c r="L58" s="47">
        <f t="shared" si="0"/>
        <v>1366</v>
      </c>
      <c r="M58" s="47">
        <f t="shared" si="0"/>
        <v>1366</v>
      </c>
      <c r="N58" s="7">
        <f t="shared" si="0"/>
        <v>1370</v>
      </c>
      <c r="O58" s="7">
        <f t="shared" si="0"/>
        <v>1366</v>
      </c>
      <c r="P58" s="7">
        <f t="shared" si="0"/>
        <v>1366</v>
      </c>
      <c r="Q58" s="7">
        <f t="shared" si="0"/>
        <v>1370</v>
      </c>
      <c r="R58" s="7">
        <f t="shared" si="0"/>
        <v>1366</v>
      </c>
      <c r="S58" s="7">
        <f t="shared" si="0"/>
        <v>1366</v>
      </c>
      <c r="T58" s="7">
        <f t="shared" si="0"/>
        <v>1370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H25" activePane="bottomRight" state="frozen"/>
      <selection pane="topRight"/>
      <selection pane="bottomLeft"/>
      <selection pane="bottomRight" activeCell="B57" sqref="B57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159</v>
      </c>
    </row>
    <row r="3" spans="1:20" ht="15.85" customHeight="1" x14ac:dyDescent="0.25">
      <c r="B3" s="16" t="s">
        <v>160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635</v>
      </c>
      <c r="I7" s="37">
        <v>53</v>
      </c>
      <c r="J7" s="37">
        <v>53</v>
      </c>
      <c r="K7" s="37">
        <v>53</v>
      </c>
      <c r="L7" s="37">
        <v>53</v>
      </c>
      <c r="M7" s="37">
        <v>53</v>
      </c>
      <c r="N7" s="11">
        <v>53</v>
      </c>
      <c r="O7" s="11">
        <v>53</v>
      </c>
      <c r="P7" s="11">
        <v>53</v>
      </c>
      <c r="Q7" s="11">
        <v>53</v>
      </c>
      <c r="R7" s="11">
        <v>53</v>
      </c>
      <c r="S7" s="11">
        <v>53</v>
      </c>
      <c r="T7" s="11">
        <v>52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480</v>
      </c>
      <c r="I8" s="37">
        <v>40</v>
      </c>
      <c r="J8" s="37">
        <v>40</v>
      </c>
      <c r="K8" s="37">
        <v>40</v>
      </c>
      <c r="L8" s="37">
        <v>40</v>
      </c>
      <c r="M8" s="37">
        <v>40</v>
      </c>
      <c r="N8" s="11">
        <v>40</v>
      </c>
      <c r="O8" s="11">
        <v>40</v>
      </c>
      <c r="P8" s="11">
        <v>40</v>
      </c>
      <c r="Q8" s="11">
        <v>40</v>
      </c>
      <c r="R8" s="11">
        <v>40</v>
      </c>
      <c r="S8" s="11">
        <v>40</v>
      </c>
      <c r="T8" s="11">
        <v>40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924</v>
      </c>
      <c r="I9" s="37">
        <v>77</v>
      </c>
      <c r="J9" s="37">
        <v>77</v>
      </c>
      <c r="K9" s="37">
        <v>77</v>
      </c>
      <c r="L9" s="37">
        <v>77</v>
      </c>
      <c r="M9" s="37">
        <v>77</v>
      </c>
      <c r="N9" s="11">
        <v>77</v>
      </c>
      <c r="O9" s="11">
        <v>77</v>
      </c>
      <c r="P9" s="11">
        <v>77</v>
      </c>
      <c r="Q9" s="11">
        <v>77</v>
      </c>
      <c r="R9" s="11">
        <v>77</v>
      </c>
      <c r="S9" s="11">
        <v>77</v>
      </c>
      <c r="T9" s="11">
        <v>77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981</v>
      </c>
      <c r="I10" s="37">
        <v>82</v>
      </c>
      <c r="J10" s="37">
        <v>82</v>
      </c>
      <c r="K10" s="37">
        <v>82</v>
      </c>
      <c r="L10" s="37">
        <v>81</v>
      </c>
      <c r="M10" s="37">
        <v>82</v>
      </c>
      <c r="N10" s="11">
        <v>82</v>
      </c>
      <c r="O10" s="11">
        <v>82</v>
      </c>
      <c r="P10" s="11">
        <v>81</v>
      </c>
      <c r="Q10" s="11">
        <v>82</v>
      </c>
      <c r="R10" s="11">
        <v>82</v>
      </c>
      <c r="S10" s="11">
        <v>82</v>
      </c>
      <c r="T10" s="11">
        <v>81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405</v>
      </c>
      <c r="I11" s="37">
        <v>34</v>
      </c>
      <c r="J11" s="37">
        <v>34</v>
      </c>
      <c r="K11" s="37">
        <v>34</v>
      </c>
      <c r="L11" s="37">
        <v>33</v>
      </c>
      <c r="M11" s="37">
        <v>34</v>
      </c>
      <c r="N11" s="11">
        <v>34</v>
      </c>
      <c r="O11" s="11">
        <v>34</v>
      </c>
      <c r="P11" s="11">
        <v>33</v>
      </c>
      <c r="Q11" s="11">
        <v>34</v>
      </c>
      <c r="R11" s="11">
        <v>34</v>
      </c>
      <c r="S11" s="11">
        <v>34</v>
      </c>
      <c r="T11" s="11">
        <v>33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290</v>
      </c>
      <c r="I12" s="37">
        <v>24</v>
      </c>
      <c r="J12" s="37">
        <v>24</v>
      </c>
      <c r="K12" s="37">
        <v>24</v>
      </c>
      <c r="L12" s="37">
        <v>24</v>
      </c>
      <c r="M12" s="37">
        <v>24</v>
      </c>
      <c r="N12" s="11">
        <v>25</v>
      </c>
      <c r="O12" s="11">
        <v>24</v>
      </c>
      <c r="P12" s="11">
        <v>24</v>
      </c>
      <c r="Q12" s="11">
        <v>24</v>
      </c>
      <c r="R12" s="11">
        <v>24</v>
      </c>
      <c r="S12" s="11">
        <v>24</v>
      </c>
      <c r="T12" s="11">
        <v>25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608</v>
      </c>
      <c r="I13" s="37">
        <v>51</v>
      </c>
      <c r="J13" s="37">
        <v>51</v>
      </c>
      <c r="K13" s="37">
        <v>50</v>
      </c>
      <c r="L13" s="37">
        <v>51</v>
      </c>
      <c r="M13" s="37">
        <v>51</v>
      </c>
      <c r="N13" s="11">
        <v>50</v>
      </c>
      <c r="O13" s="11">
        <v>51</v>
      </c>
      <c r="P13" s="11">
        <v>51</v>
      </c>
      <c r="Q13" s="11">
        <v>50</v>
      </c>
      <c r="R13" s="11">
        <v>51</v>
      </c>
      <c r="S13" s="11">
        <v>51</v>
      </c>
      <c r="T13" s="11">
        <v>50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40</v>
      </c>
      <c r="I15" s="37">
        <v>3</v>
      </c>
      <c r="J15" s="37">
        <v>3</v>
      </c>
      <c r="K15" s="37">
        <v>4</v>
      </c>
      <c r="L15" s="37">
        <v>3</v>
      </c>
      <c r="M15" s="37">
        <v>3</v>
      </c>
      <c r="N15" s="11">
        <v>4</v>
      </c>
      <c r="O15" s="11">
        <v>3</v>
      </c>
      <c r="P15" s="11">
        <v>3</v>
      </c>
      <c r="Q15" s="11">
        <v>4</v>
      </c>
      <c r="R15" s="11">
        <v>3</v>
      </c>
      <c r="S15" s="11">
        <v>3</v>
      </c>
      <c r="T15" s="11">
        <v>4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70</v>
      </c>
      <c r="I16" s="37">
        <v>6</v>
      </c>
      <c r="J16" s="37">
        <v>6</v>
      </c>
      <c r="K16" s="37">
        <v>6</v>
      </c>
      <c r="L16" s="37">
        <v>6</v>
      </c>
      <c r="M16" s="37">
        <v>6</v>
      </c>
      <c r="N16" s="11">
        <v>5</v>
      </c>
      <c r="O16" s="11">
        <v>6</v>
      </c>
      <c r="P16" s="11">
        <v>6</v>
      </c>
      <c r="Q16" s="11">
        <v>6</v>
      </c>
      <c r="R16" s="11">
        <v>6</v>
      </c>
      <c r="S16" s="11">
        <v>6</v>
      </c>
      <c r="T16" s="11">
        <v>5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250</v>
      </c>
      <c r="I17" s="37">
        <v>21</v>
      </c>
      <c r="J17" s="37">
        <v>21</v>
      </c>
      <c r="K17" s="37">
        <v>21</v>
      </c>
      <c r="L17" s="37">
        <v>21</v>
      </c>
      <c r="M17" s="37">
        <v>21</v>
      </c>
      <c r="N17" s="11">
        <v>20</v>
      </c>
      <c r="O17" s="11">
        <v>21</v>
      </c>
      <c r="P17" s="11">
        <v>21</v>
      </c>
      <c r="Q17" s="11">
        <v>21</v>
      </c>
      <c r="R17" s="11">
        <v>21</v>
      </c>
      <c r="S17" s="11">
        <v>21</v>
      </c>
      <c r="T17" s="11">
        <v>20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9000</v>
      </c>
      <c r="I18" s="37">
        <v>750</v>
      </c>
      <c r="J18" s="37">
        <v>750</v>
      </c>
      <c r="K18" s="37">
        <v>750</v>
      </c>
      <c r="L18" s="37">
        <v>750</v>
      </c>
      <c r="M18" s="37">
        <v>750</v>
      </c>
      <c r="N18" s="11">
        <v>750</v>
      </c>
      <c r="O18" s="11">
        <v>750</v>
      </c>
      <c r="P18" s="11">
        <v>750</v>
      </c>
      <c r="Q18" s="11">
        <v>750</v>
      </c>
      <c r="R18" s="11">
        <v>750</v>
      </c>
      <c r="S18" s="11">
        <v>750</v>
      </c>
      <c r="T18" s="11">
        <v>750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750</v>
      </c>
      <c r="I19" s="37">
        <v>63</v>
      </c>
      <c r="J19" s="37">
        <v>62</v>
      </c>
      <c r="K19" s="37">
        <v>63</v>
      </c>
      <c r="L19" s="37">
        <v>62</v>
      </c>
      <c r="M19" s="37">
        <v>63</v>
      </c>
      <c r="N19" s="11">
        <v>62</v>
      </c>
      <c r="O19" s="11">
        <v>63</v>
      </c>
      <c r="P19" s="11">
        <v>62</v>
      </c>
      <c r="Q19" s="11">
        <v>63</v>
      </c>
      <c r="R19" s="11">
        <v>62</v>
      </c>
      <c r="S19" s="11">
        <v>63</v>
      </c>
      <c r="T19" s="11">
        <v>62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541</v>
      </c>
      <c r="I20" s="37">
        <v>45</v>
      </c>
      <c r="J20" s="37">
        <v>45</v>
      </c>
      <c r="K20" s="37">
        <v>45</v>
      </c>
      <c r="L20" s="37">
        <v>45</v>
      </c>
      <c r="M20" s="37">
        <v>45</v>
      </c>
      <c r="N20" s="11">
        <v>45</v>
      </c>
      <c r="O20" s="11">
        <v>45</v>
      </c>
      <c r="P20" s="11">
        <v>45</v>
      </c>
      <c r="Q20" s="11">
        <v>45</v>
      </c>
      <c r="R20" s="11">
        <v>45</v>
      </c>
      <c r="S20" s="11">
        <v>45</v>
      </c>
      <c r="T20" s="11">
        <v>46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11755</v>
      </c>
      <c r="I21" s="37">
        <v>980</v>
      </c>
      <c r="J21" s="37">
        <v>980</v>
      </c>
      <c r="K21" s="37">
        <v>980</v>
      </c>
      <c r="L21" s="37">
        <v>979</v>
      </c>
      <c r="M21" s="37">
        <v>980</v>
      </c>
      <c r="N21" s="11">
        <v>979</v>
      </c>
      <c r="O21" s="11">
        <v>980</v>
      </c>
      <c r="P21" s="11">
        <v>979</v>
      </c>
      <c r="Q21" s="11">
        <v>980</v>
      </c>
      <c r="R21" s="11">
        <v>979</v>
      </c>
      <c r="S21" s="11">
        <v>980</v>
      </c>
      <c r="T21" s="11">
        <v>979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2193</v>
      </c>
      <c r="I22" s="37">
        <v>183</v>
      </c>
      <c r="J22" s="37">
        <v>183</v>
      </c>
      <c r="K22" s="37">
        <v>183</v>
      </c>
      <c r="L22" s="37">
        <v>182</v>
      </c>
      <c r="M22" s="37">
        <v>183</v>
      </c>
      <c r="N22" s="11">
        <v>183</v>
      </c>
      <c r="O22" s="11">
        <v>183</v>
      </c>
      <c r="P22" s="11">
        <v>182</v>
      </c>
      <c r="Q22" s="11">
        <v>183</v>
      </c>
      <c r="R22" s="11">
        <v>183</v>
      </c>
      <c r="S22" s="11">
        <v>183</v>
      </c>
      <c r="T22" s="11">
        <v>182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100</v>
      </c>
      <c r="I23" s="37">
        <v>8</v>
      </c>
      <c r="J23" s="37">
        <v>8</v>
      </c>
      <c r="K23" s="37">
        <v>9</v>
      </c>
      <c r="L23" s="37">
        <v>8</v>
      </c>
      <c r="M23" s="37">
        <v>8</v>
      </c>
      <c r="N23" s="11">
        <v>9</v>
      </c>
      <c r="O23" s="11">
        <v>8</v>
      </c>
      <c r="P23" s="11">
        <v>8</v>
      </c>
      <c r="Q23" s="11">
        <v>9</v>
      </c>
      <c r="R23" s="11">
        <v>8</v>
      </c>
      <c r="S23" s="11">
        <v>8</v>
      </c>
      <c r="T23" s="11">
        <v>9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55</v>
      </c>
      <c r="I29" s="37">
        <v>5</v>
      </c>
      <c r="J29" s="37">
        <v>5</v>
      </c>
      <c r="K29" s="37">
        <v>5</v>
      </c>
      <c r="L29" s="37">
        <v>4</v>
      </c>
      <c r="M29" s="37">
        <v>5</v>
      </c>
      <c r="N29" s="11">
        <v>4</v>
      </c>
      <c r="O29" s="11">
        <v>5</v>
      </c>
      <c r="P29" s="11">
        <v>4</v>
      </c>
      <c r="Q29" s="11">
        <v>5</v>
      </c>
      <c r="R29" s="11">
        <v>4</v>
      </c>
      <c r="S29" s="11">
        <v>5</v>
      </c>
      <c r="T29" s="11">
        <v>4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1300</v>
      </c>
      <c r="I30" s="37">
        <v>108</v>
      </c>
      <c r="J30" s="37">
        <v>108</v>
      </c>
      <c r="K30" s="37">
        <v>109</v>
      </c>
      <c r="L30" s="37">
        <v>108</v>
      </c>
      <c r="M30" s="37">
        <v>108</v>
      </c>
      <c r="N30" s="11">
        <v>109</v>
      </c>
      <c r="O30" s="11">
        <v>108</v>
      </c>
      <c r="P30" s="11">
        <v>108</v>
      </c>
      <c r="Q30" s="11">
        <v>109</v>
      </c>
      <c r="R30" s="11">
        <v>108</v>
      </c>
      <c r="S30" s="11">
        <v>108</v>
      </c>
      <c r="T30" s="11">
        <v>109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10070</v>
      </c>
      <c r="I31" s="37">
        <v>839</v>
      </c>
      <c r="J31" s="37">
        <v>839</v>
      </c>
      <c r="K31" s="37">
        <v>839</v>
      </c>
      <c r="L31" s="37">
        <v>839</v>
      </c>
      <c r="M31" s="37">
        <v>839</v>
      </c>
      <c r="N31" s="11">
        <v>840</v>
      </c>
      <c r="O31" s="11">
        <v>839</v>
      </c>
      <c r="P31" s="11">
        <v>839</v>
      </c>
      <c r="Q31" s="11">
        <v>839</v>
      </c>
      <c r="R31" s="11">
        <v>839</v>
      </c>
      <c r="S31" s="11">
        <v>839</v>
      </c>
      <c r="T31" s="11">
        <v>840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5000</v>
      </c>
      <c r="I32" s="37">
        <v>417</v>
      </c>
      <c r="J32" s="37">
        <v>417</v>
      </c>
      <c r="K32" s="37">
        <v>416</v>
      </c>
      <c r="L32" s="37">
        <v>417</v>
      </c>
      <c r="M32" s="37">
        <v>417</v>
      </c>
      <c r="N32" s="11">
        <v>416</v>
      </c>
      <c r="O32" s="11">
        <v>417</v>
      </c>
      <c r="P32" s="11">
        <v>417</v>
      </c>
      <c r="Q32" s="11">
        <v>416</v>
      </c>
      <c r="R32" s="11">
        <v>417</v>
      </c>
      <c r="S32" s="11">
        <v>417</v>
      </c>
      <c r="T32" s="11">
        <v>416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4131</v>
      </c>
      <c r="I34" s="37">
        <v>344</v>
      </c>
      <c r="J34" s="37">
        <v>344</v>
      </c>
      <c r="K34" s="37">
        <v>344</v>
      </c>
      <c r="L34" s="37">
        <v>345</v>
      </c>
      <c r="M34" s="37">
        <v>344</v>
      </c>
      <c r="N34" s="11">
        <v>344</v>
      </c>
      <c r="O34" s="11">
        <v>344</v>
      </c>
      <c r="P34" s="11">
        <v>345</v>
      </c>
      <c r="Q34" s="11">
        <v>344</v>
      </c>
      <c r="R34" s="11">
        <v>344</v>
      </c>
      <c r="S34" s="11">
        <v>344</v>
      </c>
      <c r="T34" s="11">
        <v>345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1025</v>
      </c>
      <c r="I35" s="37">
        <v>85</v>
      </c>
      <c r="J35" s="37">
        <v>85</v>
      </c>
      <c r="K35" s="37">
        <v>85</v>
      </c>
      <c r="L35" s="37">
        <v>86</v>
      </c>
      <c r="M35" s="37">
        <v>85</v>
      </c>
      <c r="N35" s="11">
        <v>86</v>
      </c>
      <c r="O35" s="11">
        <v>85</v>
      </c>
      <c r="P35" s="11">
        <v>86</v>
      </c>
      <c r="Q35" s="11">
        <v>85</v>
      </c>
      <c r="R35" s="11">
        <v>86</v>
      </c>
      <c r="S35" s="11">
        <v>85</v>
      </c>
      <c r="T35" s="11">
        <v>86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120</v>
      </c>
      <c r="I42" s="37">
        <v>10</v>
      </c>
      <c r="J42" s="37">
        <v>10</v>
      </c>
      <c r="K42" s="37">
        <v>10</v>
      </c>
      <c r="L42" s="37">
        <v>10</v>
      </c>
      <c r="M42" s="37">
        <v>10</v>
      </c>
      <c r="N42" s="11">
        <v>10</v>
      </c>
      <c r="O42" s="11">
        <v>10</v>
      </c>
      <c r="P42" s="11">
        <v>10</v>
      </c>
      <c r="Q42" s="11">
        <v>10</v>
      </c>
      <c r="R42" s="11">
        <v>10</v>
      </c>
      <c r="S42" s="11">
        <v>10</v>
      </c>
      <c r="T42" s="11">
        <v>10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100</v>
      </c>
      <c r="I48" s="37">
        <v>8</v>
      </c>
      <c r="J48" s="37">
        <v>8</v>
      </c>
      <c r="K48" s="37">
        <v>9</v>
      </c>
      <c r="L48" s="37">
        <v>8</v>
      </c>
      <c r="M48" s="37">
        <v>8</v>
      </c>
      <c r="N48" s="11">
        <v>9</v>
      </c>
      <c r="O48" s="11">
        <v>8</v>
      </c>
      <c r="P48" s="11">
        <v>8</v>
      </c>
      <c r="Q48" s="11">
        <v>9</v>
      </c>
      <c r="R48" s="11">
        <v>8</v>
      </c>
      <c r="S48" s="11">
        <v>8</v>
      </c>
      <c r="T48" s="11">
        <v>9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400</v>
      </c>
      <c r="I49" s="37">
        <v>33</v>
      </c>
      <c r="J49" s="37">
        <v>33</v>
      </c>
      <c r="K49" s="37">
        <v>34</v>
      </c>
      <c r="L49" s="37">
        <v>33</v>
      </c>
      <c r="M49" s="37">
        <v>33</v>
      </c>
      <c r="N49" s="11">
        <v>34</v>
      </c>
      <c r="O49" s="11">
        <v>33</v>
      </c>
      <c r="P49" s="11">
        <v>33</v>
      </c>
      <c r="Q49" s="11">
        <v>34</v>
      </c>
      <c r="R49" s="11">
        <v>33</v>
      </c>
      <c r="S49" s="11">
        <v>33</v>
      </c>
      <c r="T49" s="11">
        <v>34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200</v>
      </c>
      <c r="I53" s="37">
        <v>17</v>
      </c>
      <c r="J53" s="37">
        <v>17</v>
      </c>
      <c r="K53" s="37">
        <v>16</v>
      </c>
      <c r="L53" s="37">
        <v>17</v>
      </c>
      <c r="M53" s="37">
        <v>17</v>
      </c>
      <c r="N53" s="11">
        <v>16</v>
      </c>
      <c r="O53" s="11">
        <v>17</v>
      </c>
      <c r="P53" s="11">
        <v>17</v>
      </c>
      <c r="Q53" s="11">
        <v>16</v>
      </c>
      <c r="R53" s="11">
        <v>17</v>
      </c>
      <c r="S53" s="11">
        <v>17</v>
      </c>
      <c r="T53" s="11">
        <v>16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>
        <v>11679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63102</v>
      </c>
      <c r="I58" s="47">
        <f t="shared" si="0"/>
        <v>4286</v>
      </c>
      <c r="J58" s="47">
        <f t="shared" si="0"/>
        <v>4285</v>
      </c>
      <c r="K58" s="47">
        <f t="shared" si="0"/>
        <v>4288</v>
      </c>
      <c r="L58" s="47">
        <f t="shared" si="0"/>
        <v>4282</v>
      </c>
      <c r="M58" s="47">
        <f t="shared" si="0"/>
        <v>4286</v>
      </c>
      <c r="N58" s="7">
        <f t="shared" si="0"/>
        <v>4286</v>
      </c>
      <c r="O58" s="7">
        <f t="shared" si="0"/>
        <v>4286</v>
      </c>
      <c r="P58" s="7">
        <f t="shared" si="0"/>
        <v>4282</v>
      </c>
      <c r="Q58" s="7">
        <f t="shared" si="0"/>
        <v>4288</v>
      </c>
      <c r="R58" s="7">
        <f t="shared" si="0"/>
        <v>4284</v>
      </c>
      <c r="S58" s="7">
        <f t="shared" si="0"/>
        <v>4286</v>
      </c>
      <c r="T58" s="7">
        <f t="shared" si="0"/>
        <v>4284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7" activePane="bottomRight" state="frozen"/>
      <selection pane="topRight"/>
      <selection pane="bottomLeft"/>
      <selection pane="bottomRight" activeCell="G1" sqref="G1:G1048576"/>
    </sheetView>
  </sheetViews>
  <sheetFormatPr defaultColWidth="9.08984375" defaultRowHeight="15.05" x14ac:dyDescent="0.25"/>
  <cols>
    <col min="1" max="1" width="9.08984375" style="1"/>
    <col min="2" max="2" width="50.90625" style="5" customWidth="1"/>
    <col min="3" max="4" width="13.90625" style="36" hidden="1" customWidth="1"/>
    <col min="5" max="5" width="15" style="36" hidden="1" customWidth="1"/>
    <col min="6" max="6" width="13.90625" style="36" hidden="1" customWidth="1"/>
    <col min="7" max="7" width="15.54296875" style="38" hidden="1" customWidth="1"/>
    <col min="8" max="10" width="13.08984375" style="39" customWidth="1"/>
    <col min="11" max="13" width="13.90625" style="40" customWidth="1"/>
    <col min="14" max="16" width="12.36328125" style="9" customWidth="1"/>
    <col min="17" max="19" width="13.90625" style="9" customWidth="1"/>
    <col min="20" max="20" width="13.453125" style="9" customWidth="1"/>
    <col min="21" max="21" width="9.08984375" style="1"/>
  </cols>
  <sheetData>
    <row r="1" spans="1:20" x14ac:dyDescent="0.25">
      <c r="T1" s="10" t="s">
        <v>161</v>
      </c>
    </row>
    <row r="3" spans="1:20" ht="15.85" customHeight="1" x14ac:dyDescent="0.25">
      <c r="B3" s="16" t="s">
        <v>162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35" customHeight="1" x14ac:dyDescent="0.25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5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45" customHeight="1" x14ac:dyDescent="0.25">
      <c r="A6" s="90"/>
      <c r="B6" s="90"/>
      <c r="C6" s="43" t="s">
        <v>64</v>
      </c>
      <c r="D6" s="43" t="s">
        <v>65</v>
      </c>
      <c r="E6" s="43" t="s">
        <v>64</v>
      </c>
      <c r="F6" s="43" t="s">
        <v>65</v>
      </c>
      <c r="G6" s="107"/>
      <c r="H6" s="110"/>
      <c r="I6" s="80" t="s">
        <v>132</v>
      </c>
      <c r="J6" s="80" t="s">
        <v>133</v>
      </c>
      <c r="K6" s="80" t="s">
        <v>134</v>
      </c>
      <c r="L6" s="80" t="s">
        <v>135</v>
      </c>
      <c r="M6" s="80" t="s">
        <v>136</v>
      </c>
      <c r="N6" s="80" t="s">
        <v>137</v>
      </c>
      <c r="O6" s="80" t="s">
        <v>138</v>
      </c>
      <c r="P6" s="80" t="s">
        <v>139</v>
      </c>
      <c r="Q6" s="80" t="s">
        <v>140</v>
      </c>
      <c r="R6" s="80" t="s">
        <v>141</v>
      </c>
      <c r="S6" s="80" t="s">
        <v>142</v>
      </c>
      <c r="T6" s="80" t="s">
        <v>143</v>
      </c>
    </row>
    <row r="7" spans="1:20" x14ac:dyDescent="0.25">
      <c r="A7" s="23">
        <v>1</v>
      </c>
      <c r="B7" s="3" t="s">
        <v>78</v>
      </c>
      <c r="C7" s="55"/>
      <c r="D7" s="55"/>
      <c r="E7" s="31"/>
      <c r="F7" s="31"/>
      <c r="G7" s="45">
        <v>0</v>
      </c>
      <c r="H7" s="37">
        <v>661</v>
      </c>
      <c r="I7" s="37">
        <v>55</v>
      </c>
      <c r="J7" s="37">
        <v>55</v>
      </c>
      <c r="K7" s="37">
        <v>55</v>
      </c>
      <c r="L7" s="37">
        <v>55</v>
      </c>
      <c r="M7" s="37">
        <v>55</v>
      </c>
      <c r="N7" s="11">
        <v>55</v>
      </c>
      <c r="O7" s="11">
        <v>55</v>
      </c>
      <c r="P7" s="11">
        <v>55</v>
      </c>
      <c r="Q7" s="11">
        <v>55</v>
      </c>
      <c r="R7" s="11">
        <v>55</v>
      </c>
      <c r="S7" s="11">
        <v>55</v>
      </c>
      <c r="T7" s="11">
        <v>56</v>
      </c>
    </row>
    <row r="8" spans="1:20" x14ac:dyDescent="0.25">
      <c r="A8" s="23">
        <v>2</v>
      </c>
      <c r="B8" s="3" t="s">
        <v>79</v>
      </c>
      <c r="C8" s="55"/>
      <c r="D8" s="55"/>
      <c r="E8" s="31"/>
      <c r="F8" s="31"/>
      <c r="G8" s="45">
        <v>0</v>
      </c>
      <c r="H8" s="37">
        <v>336</v>
      </c>
      <c r="I8" s="37">
        <v>28</v>
      </c>
      <c r="J8" s="37">
        <v>28</v>
      </c>
      <c r="K8" s="37">
        <v>28</v>
      </c>
      <c r="L8" s="37">
        <v>28</v>
      </c>
      <c r="M8" s="37">
        <v>28</v>
      </c>
      <c r="N8" s="11">
        <v>28</v>
      </c>
      <c r="O8" s="11">
        <v>28</v>
      </c>
      <c r="P8" s="11">
        <v>28</v>
      </c>
      <c r="Q8" s="11">
        <v>28</v>
      </c>
      <c r="R8" s="11">
        <v>28</v>
      </c>
      <c r="S8" s="11">
        <v>28</v>
      </c>
      <c r="T8" s="11">
        <v>28</v>
      </c>
    </row>
    <row r="9" spans="1:20" x14ac:dyDescent="0.25">
      <c r="A9" s="23">
        <v>3</v>
      </c>
      <c r="B9" s="3" t="s">
        <v>80</v>
      </c>
      <c r="C9" s="55"/>
      <c r="D9" s="55"/>
      <c r="E9" s="31"/>
      <c r="F9" s="31"/>
      <c r="G9" s="45">
        <v>0</v>
      </c>
      <c r="H9" s="37">
        <v>981</v>
      </c>
      <c r="I9" s="37">
        <v>82</v>
      </c>
      <c r="J9" s="37">
        <v>82</v>
      </c>
      <c r="K9" s="37">
        <v>82</v>
      </c>
      <c r="L9" s="37">
        <v>81</v>
      </c>
      <c r="M9" s="37">
        <v>82</v>
      </c>
      <c r="N9" s="11">
        <v>82</v>
      </c>
      <c r="O9" s="11">
        <v>82</v>
      </c>
      <c r="P9" s="11">
        <v>81</v>
      </c>
      <c r="Q9" s="11">
        <v>82</v>
      </c>
      <c r="R9" s="11">
        <v>82</v>
      </c>
      <c r="S9" s="11">
        <v>82</v>
      </c>
      <c r="T9" s="11">
        <v>81</v>
      </c>
    </row>
    <row r="10" spans="1:20" x14ac:dyDescent="0.25">
      <c r="A10" s="23">
        <v>4</v>
      </c>
      <c r="B10" s="3" t="s">
        <v>81</v>
      </c>
      <c r="C10" s="55"/>
      <c r="D10" s="55"/>
      <c r="E10" s="31"/>
      <c r="F10" s="31"/>
      <c r="G10" s="45">
        <v>0</v>
      </c>
      <c r="H10" s="37">
        <v>623</v>
      </c>
      <c r="I10" s="37">
        <v>52</v>
      </c>
      <c r="J10" s="37">
        <v>52</v>
      </c>
      <c r="K10" s="37">
        <v>52</v>
      </c>
      <c r="L10" s="37">
        <v>52</v>
      </c>
      <c r="M10" s="37">
        <v>52</v>
      </c>
      <c r="N10" s="11">
        <v>52</v>
      </c>
      <c r="O10" s="11">
        <v>52</v>
      </c>
      <c r="P10" s="11">
        <v>52</v>
      </c>
      <c r="Q10" s="11">
        <v>52</v>
      </c>
      <c r="R10" s="11">
        <v>52</v>
      </c>
      <c r="S10" s="11">
        <v>52</v>
      </c>
      <c r="T10" s="11">
        <v>51</v>
      </c>
    </row>
    <row r="11" spans="1:20" x14ac:dyDescent="0.25">
      <c r="A11" s="23">
        <v>5</v>
      </c>
      <c r="B11" s="3" t="s">
        <v>82</v>
      </c>
      <c r="C11" s="55"/>
      <c r="D11" s="55"/>
      <c r="E11" s="31"/>
      <c r="F11" s="31"/>
      <c r="G11" s="45">
        <v>0</v>
      </c>
      <c r="H11" s="37">
        <v>47</v>
      </c>
      <c r="I11" s="37">
        <v>4</v>
      </c>
      <c r="J11" s="37">
        <v>4</v>
      </c>
      <c r="K11" s="37">
        <v>4</v>
      </c>
      <c r="L11" s="37">
        <v>4</v>
      </c>
      <c r="M11" s="37">
        <v>4</v>
      </c>
      <c r="N11" s="11">
        <v>4</v>
      </c>
      <c r="O11" s="11">
        <v>4</v>
      </c>
      <c r="P11" s="11">
        <v>4</v>
      </c>
      <c r="Q11" s="11">
        <v>4</v>
      </c>
      <c r="R11" s="11">
        <v>4</v>
      </c>
      <c r="S11" s="11">
        <v>4</v>
      </c>
      <c r="T11" s="11">
        <v>3</v>
      </c>
    </row>
    <row r="12" spans="1:20" x14ac:dyDescent="0.25">
      <c r="A12" s="23">
        <v>6</v>
      </c>
      <c r="B12" s="3" t="s">
        <v>83</v>
      </c>
      <c r="C12" s="55"/>
      <c r="D12" s="55"/>
      <c r="E12" s="31"/>
      <c r="F12" s="31"/>
      <c r="G12" s="45">
        <v>0</v>
      </c>
      <c r="H12" s="37">
        <v>1292</v>
      </c>
      <c r="I12" s="37">
        <v>108</v>
      </c>
      <c r="J12" s="37">
        <v>108</v>
      </c>
      <c r="K12" s="37">
        <v>107</v>
      </c>
      <c r="L12" s="37">
        <v>108</v>
      </c>
      <c r="M12" s="37">
        <v>108</v>
      </c>
      <c r="N12" s="11">
        <v>107</v>
      </c>
      <c r="O12" s="11">
        <v>108</v>
      </c>
      <c r="P12" s="11">
        <v>108</v>
      </c>
      <c r="Q12" s="11">
        <v>107</v>
      </c>
      <c r="R12" s="11">
        <v>108</v>
      </c>
      <c r="S12" s="11">
        <v>108</v>
      </c>
      <c r="T12" s="11">
        <v>107</v>
      </c>
    </row>
    <row r="13" spans="1:20" x14ac:dyDescent="0.25">
      <c r="A13" s="23">
        <v>7</v>
      </c>
      <c r="B13" s="3" t="s">
        <v>84</v>
      </c>
      <c r="C13" s="55"/>
      <c r="D13" s="55"/>
      <c r="E13" s="31"/>
      <c r="F13" s="31"/>
      <c r="G13" s="45">
        <v>0</v>
      </c>
      <c r="H13" s="37">
        <v>647</v>
      </c>
      <c r="I13" s="37">
        <v>54</v>
      </c>
      <c r="J13" s="37">
        <v>54</v>
      </c>
      <c r="K13" s="37">
        <v>54</v>
      </c>
      <c r="L13" s="37">
        <v>54</v>
      </c>
      <c r="M13" s="37">
        <v>54</v>
      </c>
      <c r="N13" s="11">
        <v>54</v>
      </c>
      <c r="O13" s="11">
        <v>54</v>
      </c>
      <c r="P13" s="11">
        <v>54</v>
      </c>
      <c r="Q13" s="11">
        <v>54</v>
      </c>
      <c r="R13" s="11">
        <v>54</v>
      </c>
      <c r="S13" s="11">
        <v>54</v>
      </c>
      <c r="T13" s="11">
        <v>53</v>
      </c>
    </row>
    <row r="14" spans="1:20" x14ac:dyDescent="0.25">
      <c r="A14" s="23">
        <v>8</v>
      </c>
      <c r="B14" s="3" t="s">
        <v>85</v>
      </c>
      <c r="C14" s="55"/>
      <c r="D14" s="55"/>
      <c r="E14" s="31"/>
      <c r="F14" s="31"/>
      <c r="G14" s="45">
        <v>0</v>
      </c>
      <c r="H14" s="37">
        <v>380</v>
      </c>
      <c r="I14" s="37">
        <v>32</v>
      </c>
      <c r="J14" s="37">
        <v>32</v>
      </c>
      <c r="K14" s="37">
        <v>31</v>
      </c>
      <c r="L14" s="37">
        <v>32</v>
      </c>
      <c r="M14" s="37">
        <v>32</v>
      </c>
      <c r="N14" s="11">
        <v>31</v>
      </c>
      <c r="O14" s="11">
        <v>32</v>
      </c>
      <c r="P14" s="11">
        <v>32</v>
      </c>
      <c r="Q14" s="11">
        <v>31</v>
      </c>
      <c r="R14" s="11">
        <v>32</v>
      </c>
      <c r="S14" s="11">
        <v>32</v>
      </c>
      <c r="T14" s="11">
        <v>31</v>
      </c>
    </row>
    <row r="15" spans="1:20" x14ac:dyDescent="0.25">
      <c r="A15" s="23">
        <v>9</v>
      </c>
      <c r="B15" s="3" t="s">
        <v>86</v>
      </c>
      <c r="C15" s="55"/>
      <c r="D15" s="55"/>
      <c r="E15" s="31"/>
      <c r="F15" s="31"/>
      <c r="G15" s="45">
        <v>0</v>
      </c>
      <c r="H15" s="37">
        <v>3</v>
      </c>
      <c r="I15" s="37">
        <v>0</v>
      </c>
      <c r="J15" s="37">
        <v>0</v>
      </c>
      <c r="K15" s="37">
        <v>0</v>
      </c>
      <c r="L15" s="37">
        <v>1</v>
      </c>
      <c r="M15" s="37">
        <v>0</v>
      </c>
      <c r="N15" s="11">
        <v>0</v>
      </c>
      <c r="O15" s="11">
        <v>0</v>
      </c>
      <c r="P15" s="11">
        <v>1</v>
      </c>
      <c r="Q15" s="11">
        <v>0</v>
      </c>
      <c r="R15" s="11">
        <v>0</v>
      </c>
      <c r="S15" s="11">
        <v>0</v>
      </c>
      <c r="T15" s="11">
        <v>1</v>
      </c>
    </row>
    <row r="16" spans="1:20" x14ac:dyDescent="0.25">
      <c r="A16" s="23">
        <v>10</v>
      </c>
      <c r="B16" s="3" t="s">
        <v>87</v>
      </c>
      <c r="C16" s="55"/>
      <c r="D16" s="55"/>
      <c r="E16" s="31"/>
      <c r="F16" s="31"/>
      <c r="G16" s="45">
        <v>0</v>
      </c>
      <c r="H16" s="37">
        <v>100</v>
      </c>
      <c r="I16" s="37">
        <v>8</v>
      </c>
      <c r="J16" s="37">
        <v>8</v>
      </c>
      <c r="K16" s="37">
        <v>9</v>
      </c>
      <c r="L16" s="37">
        <v>8</v>
      </c>
      <c r="M16" s="37">
        <v>8</v>
      </c>
      <c r="N16" s="11">
        <v>9</v>
      </c>
      <c r="O16" s="11">
        <v>8</v>
      </c>
      <c r="P16" s="11">
        <v>8</v>
      </c>
      <c r="Q16" s="11">
        <v>9</v>
      </c>
      <c r="R16" s="11">
        <v>8</v>
      </c>
      <c r="S16" s="11">
        <v>8</v>
      </c>
      <c r="T16" s="11">
        <v>9</v>
      </c>
    </row>
    <row r="17" spans="1:20" x14ac:dyDescent="0.25">
      <c r="A17" s="23">
        <v>11</v>
      </c>
      <c r="B17" s="3" t="s">
        <v>88</v>
      </c>
      <c r="C17" s="55"/>
      <c r="D17" s="55"/>
      <c r="E17" s="31"/>
      <c r="F17" s="31"/>
      <c r="G17" s="45">
        <v>0</v>
      </c>
      <c r="H17" s="37">
        <v>1040</v>
      </c>
      <c r="I17" s="37">
        <v>87</v>
      </c>
      <c r="J17" s="37">
        <v>87</v>
      </c>
      <c r="K17" s="37">
        <v>86</v>
      </c>
      <c r="L17" s="37">
        <v>87</v>
      </c>
      <c r="M17" s="37">
        <v>87</v>
      </c>
      <c r="N17" s="11">
        <v>86</v>
      </c>
      <c r="O17" s="11">
        <v>87</v>
      </c>
      <c r="P17" s="11">
        <v>87</v>
      </c>
      <c r="Q17" s="11">
        <v>86</v>
      </c>
      <c r="R17" s="11">
        <v>87</v>
      </c>
      <c r="S17" s="11">
        <v>87</v>
      </c>
      <c r="T17" s="11">
        <v>86</v>
      </c>
    </row>
    <row r="18" spans="1:20" x14ac:dyDescent="0.25">
      <c r="A18" s="23">
        <v>12</v>
      </c>
      <c r="B18" s="3" t="s">
        <v>89</v>
      </c>
      <c r="C18" s="55"/>
      <c r="D18" s="55"/>
      <c r="E18" s="31"/>
      <c r="F18" s="31"/>
      <c r="G18" s="45">
        <v>0</v>
      </c>
      <c r="H18" s="37">
        <v>2861</v>
      </c>
      <c r="I18" s="37">
        <v>238</v>
      </c>
      <c r="J18" s="37">
        <v>238</v>
      </c>
      <c r="K18" s="37">
        <v>238</v>
      </c>
      <c r="L18" s="37">
        <v>239</v>
      </c>
      <c r="M18" s="37">
        <v>238</v>
      </c>
      <c r="N18" s="11">
        <v>239</v>
      </c>
      <c r="O18" s="11">
        <v>238</v>
      </c>
      <c r="P18" s="11">
        <v>239</v>
      </c>
      <c r="Q18" s="11">
        <v>238</v>
      </c>
      <c r="R18" s="11">
        <v>239</v>
      </c>
      <c r="S18" s="11">
        <v>238</v>
      </c>
      <c r="T18" s="11">
        <v>239</v>
      </c>
    </row>
    <row r="19" spans="1:20" x14ac:dyDescent="0.25">
      <c r="A19" s="23">
        <v>13</v>
      </c>
      <c r="B19" s="3" t="s">
        <v>90</v>
      </c>
      <c r="C19" s="55"/>
      <c r="D19" s="55"/>
      <c r="E19" s="31"/>
      <c r="F19" s="31"/>
      <c r="G19" s="45">
        <v>0</v>
      </c>
      <c r="H19" s="37">
        <v>2944</v>
      </c>
      <c r="I19" s="37">
        <v>245</v>
      </c>
      <c r="J19" s="37">
        <v>245</v>
      </c>
      <c r="K19" s="37">
        <v>246</v>
      </c>
      <c r="L19" s="37">
        <v>245</v>
      </c>
      <c r="M19" s="37">
        <v>245</v>
      </c>
      <c r="N19" s="11">
        <v>246</v>
      </c>
      <c r="O19" s="11">
        <v>245</v>
      </c>
      <c r="P19" s="11">
        <v>245</v>
      </c>
      <c r="Q19" s="11">
        <v>246</v>
      </c>
      <c r="R19" s="11">
        <v>245</v>
      </c>
      <c r="S19" s="11">
        <v>245</v>
      </c>
      <c r="T19" s="11">
        <v>246</v>
      </c>
    </row>
    <row r="20" spans="1:20" x14ac:dyDescent="0.25">
      <c r="A20" s="23">
        <v>14</v>
      </c>
      <c r="B20" s="3" t="s">
        <v>91</v>
      </c>
      <c r="C20" s="55"/>
      <c r="D20" s="55"/>
      <c r="E20" s="31"/>
      <c r="F20" s="31"/>
      <c r="G20" s="45">
        <v>0</v>
      </c>
      <c r="H20" s="37">
        <v>251</v>
      </c>
      <c r="I20" s="37">
        <v>21</v>
      </c>
      <c r="J20" s="37">
        <v>21</v>
      </c>
      <c r="K20" s="37">
        <v>21</v>
      </c>
      <c r="L20" s="37">
        <v>21</v>
      </c>
      <c r="M20" s="37">
        <v>21</v>
      </c>
      <c r="N20" s="11">
        <v>21</v>
      </c>
      <c r="O20" s="11">
        <v>21</v>
      </c>
      <c r="P20" s="11">
        <v>21</v>
      </c>
      <c r="Q20" s="11">
        <v>21</v>
      </c>
      <c r="R20" s="11">
        <v>21</v>
      </c>
      <c r="S20" s="11">
        <v>21</v>
      </c>
      <c r="T20" s="11">
        <v>20</v>
      </c>
    </row>
    <row r="21" spans="1:20" x14ac:dyDescent="0.25">
      <c r="A21" s="23">
        <v>15</v>
      </c>
      <c r="B21" s="3" t="s">
        <v>92</v>
      </c>
      <c r="C21" s="55"/>
      <c r="D21" s="55"/>
      <c r="E21" s="31"/>
      <c r="F21" s="31"/>
      <c r="G21" s="45">
        <v>0</v>
      </c>
      <c r="H21" s="37">
        <v>125</v>
      </c>
      <c r="I21" s="37">
        <v>10</v>
      </c>
      <c r="J21" s="37">
        <v>10</v>
      </c>
      <c r="K21" s="37">
        <v>10</v>
      </c>
      <c r="L21" s="37">
        <v>11</v>
      </c>
      <c r="M21" s="37">
        <v>10</v>
      </c>
      <c r="N21" s="11">
        <v>11</v>
      </c>
      <c r="O21" s="11">
        <v>10</v>
      </c>
      <c r="P21" s="11">
        <v>11</v>
      </c>
      <c r="Q21" s="11">
        <v>10</v>
      </c>
      <c r="R21" s="11">
        <v>11</v>
      </c>
      <c r="S21" s="11">
        <v>10</v>
      </c>
      <c r="T21" s="11">
        <v>11</v>
      </c>
    </row>
    <row r="22" spans="1:20" x14ac:dyDescent="0.25">
      <c r="A22" s="23">
        <v>16</v>
      </c>
      <c r="B22" s="3" t="s">
        <v>93</v>
      </c>
      <c r="C22" s="55"/>
      <c r="D22" s="55"/>
      <c r="E22" s="31"/>
      <c r="F22" s="31"/>
      <c r="G22" s="45">
        <v>0</v>
      </c>
      <c r="H22" s="37">
        <v>5808</v>
      </c>
      <c r="I22" s="37">
        <v>484</v>
      </c>
      <c r="J22" s="37">
        <v>484</v>
      </c>
      <c r="K22" s="37">
        <v>484</v>
      </c>
      <c r="L22" s="37">
        <v>484</v>
      </c>
      <c r="M22" s="37">
        <v>484</v>
      </c>
      <c r="N22" s="11">
        <v>484</v>
      </c>
      <c r="O22" s="11">
        <v>484</v>
      </c>
      <c r="P22" s="11">
        <v>484</v>
      </c>
      <c r="Q22" s="11">
        <v>484</v>
      </c>
      <c r="R22" s="11">
        <v>484</v>
      </c>
      <c r="S22" s="11">
        <v>484</v>
      </c>
      <c r="T22" s="11">
        <v>484</v>
      </c>
    </row>
    <row r="23" spans="1:20" x14ac:dyDescent="0.25">
      <c r="A23" s="23">
        <v>17</v>
      </c>
      <c r="B23" s="3" t="s">
        <v>94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.05" x14ac:dyDescent="0.25">
      <c r="A24" s="23">
        <v>18</v>
      </c>
      <c r="B24" s="3" t="s">
        <v>95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5">
      <c r="A25" s="23">
        <v>19</v>
      </c>
      <c r="B25" s="3" t="s">
        <v>96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.1" x14ac:dyDescent="0.25">
      <c r="A26" s="23">
        <v>20</v>
      </c>
      <c r="B26" s="3" t="s">
        <v>97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5">
      <c r="A27" s="23">
        <v>21</v>
      </c>
      <c r="B27" s="3" t="s">
        <v>98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.05" x14ac:dyDescent="0.25">
      <c r="A28" s="23">
        <v>22</v>
      </c>
      <c r="B28" s="3" t="s">
        <v>99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5">
      <c r="A29" s="23">
        <v>23</v>
      </c>
      <c r="B29" s="3" t="s">
        <v>100</v>
      </c>
      <c r="C29" s="55"/>
      <c r="D29" s="55"/>
      <c r="E29" s="31"/>
      <c r="F29" s="31"/>
      <c r="G29" s="45">
        <v>0</v>
      </c>
      <c r="H29" s="37">
        <v>44</v>
      </c>
      <c r="I29" s="37">
        <v>4</v>
      </c>
      <c r="J29" s="37">
        <v>4</v>
      </c>
      <c r="K29" s="37">
        <v>3</v>
      </c>
      <c r="L29" s="37">
        <v>4</v>
      </c>
      <c r="M29" s="37">
        <v>4</v>
      </c>
      <c r="N29" s="11">
        <v>3</v>
      </c>
      <c r="O29" s="11">
        <v>4</v>
      </c>
      <c r="P29" s="11">
        <v>4</v>
      </c>
      <c r="Q29" s="11">
        <v>3</v>
      </c>
      <c r="R29" s="11">
        <v>4</v>
      </c>
      <c r="S29" s="11">
        <v>4</v>
      </c>
      <c r="T29" s="11">
        <v>3</v>
      </c>
    </row>
    <row r="30" spans="1:20" x14ac:dyDescent="0.25">
      <c r="A30" s="23">
        <v>24</v>
      </c>
      <c r="B30" s="3" t="s">
        <v>101</v>
      </c>
      <c r="C30" s="55"/>
      <c r="D30" s="55"/>
      <c r="E30" s="31"/>
      <c r="F30" s="31"/>
      <c r="G30" s="45">
        <v>0</v>
      </c>
      <c r="H30" s="37">
        <v>24</v>
      </c>
      <c r="I30" s="37">
        <v>2</v>
      </c>
      <c r="J30" s="37">
        <v>2</v>
      </c>
      <c r="K30" s="37">
        <v>2</v>
      </c>
      <c r="L30" s="37">
        <v>2</v>
      </c>
      <c r="M30" s="37">
        <v>2</v>
      </c>
      <c r="N30" s="11">
        <v>2</v>
      </c>
      <c r="O30" s="11">
        <v>2</v>
      </c>
      <c r="P30" s="11">
        <v>2</v>
      </c>
      <c r="Q30" s="11">
        <v>2</v>
      </c>
      <c r="R30" s="11">
        <v>2</v>
      </c>
      <c r="S30" s="11">
        <v>2</v>
      </c>
      <c r="T30" s="11">
        <v>2</v>
      </c>
    </row>
    <row r="31" spans="1:20" x14ac:dyDescent="0.25">
      <c r="A31" s="23">
        <v>25</v>
      </c>
      <c r="B31" s="3" t="s">
        <v>102</v>
      </c>
      <c r="C31" s="55"/>
      <c r="D31" s="55"/>
      <c r="E31" s="31"/>
      <c r="F31" s="31"/>
      <c r="G31" s="45">
        <v>0</v>
      </c>
      <c r="H31" s="37">
        <v>6219</v>
      </c>
      <c r="I31" s="37">
        <v>518</v>
      </c>
      <c r="J31" s="37">
        <v>518</v>
      </c>
      <c r="K31" s="37">
        <v>518</v>
      </c>
      <c r="L31" s="37">
        <v>519</v>
      </c>
      <c r="M31" s="37">
        <v>518</v>
      </c>
      <c r="N31" s="11">
        <v>518</v>
      </c>
      <c r="O31" s="11">
        <v>518</v>
      </c>
      <c r="P31" s="11">
        <v>519</v>
      </c>
      <c r="Q31" s="11">
        <v>518</v>
      </c>
      <c r="R31" s="11">
        <v>518</v>
      </c>
      <c r="S31" s="11">
        <v>518</v>
      </c>
      <c r="T31" s="11">
        <v>519</v>
      </c>
    </row>
    <row r="32" spans="1:20" x14ac:dyDescent="0.25">
      <c r="A32" s="23">
        <v>26</v>
      </c>
      <c r="B32" s="3" t="s">
        <v>103</v>
      </c>
      <c r="C32" s="55"/>
      <c r="D32" s="55"/>
      <c r="E32" s="31"/>
      <c r="F32" s="31"/>
      <c r="G32" s="45">
        <v>0</v>
      </c>
      <c r="H32" s="37">
        <v>5535</v>
      </c>
      <c r="I32" s="37">
        <v>461</v>
      </c>
      <c r="J32" s="37">
        <v>461</v>
      </c>
      <c r="K32" s="37">
        <v>461</v>
      </c>
      <c r="L32" s="37">
        <v>462</v>
      </c>
      <c r="M32" s="37">
        <v>461</v>
      </c>
      <c r="N32" s="11">
        <v>461</v>
      </c>
      <c r="O32" s="11">
        <v>461</v>
      </c>
      <c r="P32" s="11">
        <v>462</v>
      </c>
      <c r="Q32" s="11">
        <v>461</v>
      </c>
      <c r="R32" s="11">
        <v>461</v>
      </c>
      <c r="S32" s="11">
        <v>461</v>
      </c>
      <c r="T32" s="11">
        <v>462</v>
      </c>
    </row>
    <row r="33" spans="1:20" ht="30.05" x14ac:dyDescent="0.25">
      <c r="A33" s="23">
        <v>27</v>
      </c>
      <c r="B33" s="3" t="s">
        <v>104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5">
      <c r="A34" s="23">
        <v>28</v>
      </c>
      <c r="B34" s="3" t="s">
        <v>105</v>
      </c>
      <c r="C34" s="55"/>
      <c r="D34" s="55"/>
      <c r="E34" s="31"/>
      <c r="F34" s="31"/>
      <c r="G34" s="45">
        <v>0</v>
      </c>
      <c r="H34" s="37">
        <v>837</v>
      </c>
      <c r="I34" s="37">
        <v>70</v>
      </c>
      <c r="J34" s="37">
        <v>70</v>
      </c>
      <c r="K34" s="37">
        <v>70</v>
      </c>
      <c r="L34" s="37">
        <v>69</v>
      </c>
      <c r="M34" s="37">
        <v>70</v>
      </c>
      <c r="N34" s="11">
        <v>70</v>
      </c>
      <c r="O34" s="11">
        <v>70</v>
      </c>
      <c r="P34" s="11">
        <v>69</v>
      </c>
      <c r="Q34" s="11">
        <v>70</v>
      </c>
      <c r="R34" s="11">
        <v>70</v>
      </c>
      <c r="S34" s="11">
        <v>70</v>
      </c>
      <c r="T34" s="11">
        <v>69</v>
      </c>
    </row>
    <row r="35" spans="1:20" x14ac:dyDescent="0.25">
      <c r="A35" s="23">
        <v>29</v>
      </c>
      <c r="B35" s="3" t="s">
        <v>106</v>
      </c>
      <c r="C35" s="55"/>
      <c r="D35" s="55"/>
      <c r="E35" s="31"/>
      <c r="F35" s="31"/>
      <c r="G35" s="45">
        <v>0</v>
      </c>
      <c r="H35" s="37">
        <v>591</v>
      </c>
      <c r="I35" s="37">
        <v>49</v>
      </c>
      <c r="J35" s="37">
        <v>49</v>
      </c>
      <c r="K35" s="37">
        <v>49</v>
      </c>
      <c r="L35" s="37">
        <v>50</v>
      </c>
      <c r="M35" s="37">
        <v>49</v>
      </c>
      <c r="N35" s="11">
        <v>49</v>
      </c>
      <c r="O35" s="11">
        <v>49</v>
      </c>
      <c r="P35" s="11">
        <v>50</v>
      </c>
      <c r="Q35" s="11">
        <v>49</v>
      </c>
      <c r="R35" s="11">
        <v>49</v>
      </c>
      <c r="S35" s="11">
        <v>49</v>
      </c>
      <c r="T35" s="11">
        <v>50</v>
      </c>
    </row>
    <row r="36" spans="1:20" x14ac:dyDescent="0.25">
      <c r="A36" s="23">
        <v>30</v>
      </c>
      <c r="B36" s="3" t="s">
        <v>107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5">
      <c r="A37" s="23">
        <v>31</v>
      </c>
      <c r="B37" s="3" t="s">
        <v>108</v>
      </c>
      <c r="C37" s="55"/>
      <c r="D37" s="55"/>
      <c r="E37" s="31"/>
      <c r="F37" s="31"/>
      <c r="G37" s="45">
        <v>0</v>
      </c>
      <c r="H37" s="37">
        <v>193</v>
      </c>
      <c r="I37" s="37">
        <v>16</v>
      </c>
      <c r="J37" s="37">
        <v>16</v>
      </c>
      <c r="K37" s="37">
        <v>16</v>
      </c>
      <c r="L37" s="37">
        <v>16</v>
      </c>
      <c r="M37" s="37">
        <v>16</v>
      </c>
      <c r="N37" s="11">
        <v>16</v>
      </c>
      <c r="O37" s="11">
        <v>16</v>
      </c>
      <c r="P37" s="11">
        <v>16</v>
      </c>
      <c r="Q37" s="11">
        <v>16</v>
      </c>
      <c r="R37" s="11">
        <v>16</v>
      </c>
      <c r="S37" s="11">
        <v>16</v>
      </c>
      <c r="T37" s="11">
        <v>17</v>
      </c>
    </row>
    <row r="38" spans="1:20" x14ac:dyDescent="0.25">
      <c r="A38" s="23">
        <v>32</v>
      </c>
      <c r="B38" s="3" t="s">
        <v>109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5">
      <c r="A39" s="23">
        <v>33</v>
      </c>
      <c r="B39" s="3" t="s">
        <v>110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5">
      <c r="A40" s="23">
        <v>34</v>
      </c>
      <c r="B40" s="3" t="s">
        <v>111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5">
      <c r="A41" s="23">
        <v>35</v>
      </c>
      <c r="B41" s="3" t="s">
        <v>112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5">
      <c r="A42" s="23">
        <v>36</v>
      </c>
      <c r="B42" s="3" t="s">
        <v>113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5">
      <c r="A43" s="23">
        <v>37</v>
      </c>
      <c r="B43" s="3" t="s">
        <v>114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5">
      <c r="A44" s="23">
        <v>38</v>
      </c>
      <c r="B44" s="3" t="s">
        <v>115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5">
      <c r="A45" s="23">
        <v>39</v>
      </c>
      <c r="B45" s="3" t="s">
        <v>116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5">
      <c r="A46" s="23">
        <v>40</v>
      </c>
      <c r="B46" s="3" t="s">
        <v>117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5">
      <c r="A47" s="23">
        <v>41</v>
      </c>
      <c r="B47" s="3" t="s">
        <v>118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5">
      <c r="A48" s="23">
        <v>42</v>
      </c>
      <c r="B48" s="3" t="s">
        <v>119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5">
      <c r="A49" s="23">
        <v>43</v>
      </c>
      <c r="B49" s="3" t="s">
        <v>120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5">
      <c r="A50" s="23">
        <v>44</v>
      </c>
      <c r="B50" s="3" t="s">
        <v>121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5">
      <c r="A51" s="23">
        <v>45</v>
      </c>
      <c r="B51" s="3" t="s">
        <v>122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5">
      <c r="A52" s="23">
        <v>46</v>
      </c>
      <c r="B52" s="3" t="s">
        <v>123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5">
      <c r="A53" s="23">
        <v>47</v>
      </c>
      <c r="B53" s="3" t="s">
        <v>124</v>
      </c>
      <c r="C53" s="55"/>
      <c r="D53" s="55"/>
      <c r="E53" s="31"/>
      <c r="F53" s="31"/>
      <c r="G53" s="45">
        <v>0</v>
      </c>
      <c r="H53" s="37">
        <v>100</v>
      </c>
      <c r="I53" s="37">
        <v>8</v>
      </c>
      <c r="J53" s="37">
        <v>8</v>
      </c>
      <c r="K53" s="37">
        <v>9</v>
      </c>
      <c r="L53" s="37">
        <v>8</v>
      </c>
      <c r="M53" s="37">
        <v>8</v>
      </c>
      <c r="N53" s="11">
        <v>9</v>
      </c>
      <c r="O53" s="11">
        <v>8</v>
      </c>
      <c r="P53" s="11">
        <v>8</v>
      </c>
      <c r="Q53" s="11">
        <v>9</v>
      </c>
      <c r="R53" s="11">
        <v>8</v>
      </c>
      <c r="S53" s="11">
        <v>8</v>
      </c>
      <c r="T53" s="11">
        <v>9</v>
      </c>
    </row>
    <row r="54" spans="1:20" x14ac:dyDescent="0.25">
      <c r="A54" s="23">
        <v>48</v>
      </c>
      <c r="B54" s="3" t="s">
        <v>125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5">
      <c r="A55" s="23">
        <v>49</v>
      </c>
      <c r="B55" s="3" t="s">
        <v>126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5">
      <c r="A56" s="23">
        <v>50</v>
      </c>
      <c r="B56" s="3" t="s">
        <v>127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5">
      <c r="A57" s="23"/>
      <c r="B57" s="3" t="s">
        <v>317</v>
      </c>
      <c r="C57" s="55"/>
      <c r="D57" s="55"/>
      <c r="E57" s="31"/>
      <c r="F57" s="31"/>
      <c r="G57" s="45"/>
      <c r="H57" s="37">
        <v>260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85" customHeight="1" x14ac:dyDescent="0.25">
      <c r="A58" s="24"/>
      <c r="B58" s="28" t="s">
        <v>128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31902</v>
      </c>
      <c r="I58" s="47">
        <f t="shared" si="0"/>
        <v>2636</v>
      </c>
      <c r="J58" s="47">
        <f t="shared" si="0"/>
        <v>2636</v>
      </c>
      <c r="K58" s="47">
        <f t="shared" si="0"/>
        <v>2635</v>
      </c>
      <c r="L58" s="47">
        <f t="shared" si="0"/>
        <v>2640</v>
      </c>
      <c r="M58" s="47">
        <f t="shared" si="0"/>
        <v>2636</v>
      </c>
      <c r="N58" s="7">
        <f t="shared" si="0"/>
        <v>2637</v>
      </c>
      <c r="O58" s="7">
        <f t="shared" si="0"/>
        <v>2636</v>
      </c>
      <c r="P58" s="7">
        <f t="shared" si="0"/>
        <v>2640</v>
      </c>
      <c r="Q58" s="7">
        <f t="shared" si="0"/>
        <v>2635</v>
      </c>
      <c r="R58" s="7">
        <f t="shared" si="0"/>
        <v>2638</v>
      </c>
      <c r="S58" s="7">
        <f t="shared" si="0"/>
        <v>2636</v>
      </c>
      <c r="T58" s="7">
        <f t="shared" si="0"/>
        <v>2637</v>
      </c>
    </row>
    <row r="59" spans="1:20" x14ac:dyDescent="0.25">
      <c r="H59" s="50"/>
      <c r="I59" s="50"/>
      <c r="J59" s="50"/>
    </row>
    <row r="60" spans="1:20" x14ac:dyDescent="0.25">
      <c r="C60" s="51"/>
      <c r="D60" s="51"/>
      <c r="E60" s="51"/>
      <c r="F60" s="51"/>
      <c r="H60" s="50"/>
      <c r="I60" s="50"/>
      <c r="J60" s="50"/>
    </row>
    <row r="64" spans="1:20" ht="10.5" customHeight="1" x14ac:dyDescent="0.25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52</vt:i4>
      </vt:variant>
      <vt:variant>
        <vt:lpstr>Именованные диапазоны</vt:lpstr>
      </vt:variant>
      <vt:variant>
        <vt:i4>51</vt:i4>
      </vt:variant>
    </vt:vector>
  </HeadingPairs>
  <TitlesOfParts>
    <vt:vector size="103" baseType="lpstr">
      <vt:lpstr>Оглавление</vt:lpstr>
      <vt:lpstr>1.Скорая помощь</vt:lpstr>
      <vt:lpstr>2.обращения по заболеваниям</vt:lpstr>
      <vt:lpstr>2.1 Мед. реабилитация амб.усл.</vt:lpstr>
      <vt:lpstr>2.2 Диспансерное наблюдение</vt:lpstr>
      <vt:lpstr>2.3 КТ</vt:lpstr>
      <vt:lpstr>2.4 МРТ</vt:lpstr>
      <vt:lpstr>2.5 УЗИ ССС</vt:lpstr>
      <vt:lpstr>2.6 ЭИ</vt:lpstr>
      <vt:lpstr>2.7 ПАИ</vt:lpstr>
      <vt:lpstr>2.8 Компл.иссл. репрод.орг.</vt:lpstr>
      <vt:lpstr>2.9 ОФЭКТ_КТ</vt:lpstr>
      <vt:lpstr>2.10 Определение резус-фактора</vt:lpstr>
      <vt:lpstr>2.11 ультразвуковое скринингово</vt:lpstr>
      <vt:lpstr>2.12 ультразвуковое скринингово</vt:lpstr>
      <vt:lpstr>2.13 Определение РНК вируса геп</vt:lpstr>
      <vt:lpstr>2.14 Определение ДНК вируса геп</vt:lpstr>
      <vt:lpstr>2.16 Эластометрия печени</vt:lpstr>
      <vt:lpstr>2.17 Электроэнцефалография</vt:lpstr>
      <vt:lpstr>2.18 Электроэнцефалография с на</vt:lpstr>
      <vt:lpstr>2.19 Электроэнцефалография с ви</vt:lpstr>
      <vt:lpstr>2.20 Анестезиологическое пособи</vt:lpstr>
      <vt:lpstr>2.24 Пункция щитовидной железы</vt:lpstr>
      <vt:lpstr>2.25 Лабораторная диагностика д</vt:lpstr>
      <vt:lpstr>2.26 Рентгеноденситометрия пояс</vt:lpstr>
      <vt:lpstr>2.27 Рентгеноденситометрия прок</vt:lpstr>
      <vt:lpstr>2.28 Неинвазивное пренаталь </vt:lpstr>
      <vt:lpstr>2.29 МГИ</vt:lpstr>
      <vt:lpstr>2.30 ПЭТ-КТ</vt:lpstr>
      <vt:lpstr>3.Посещения с иными целями</vt:lpstr>
      <vt:lpstr>3.2 Дисп.в.н.</vt:lpstr>
      <vt:lpstr>3.3 Угл.дисп.</vt:lpstr>
      <vt:lpstr>3.4 Дисп.репрод.женщин</vt:lpstr>
      <vt:lpstr>3.5 Дисп.репрод.мужчин</vt:lpstr>
      <vt:lpstr>3.6 Дисп.сир.</vt:lpstr>
      <vt:lpstr>3.7 Дисп.опека</vt:lpstr>
      <vt:lpstr>3.8 ПО взр.</vt:lpstr>
      <vt:lpstr>3.9 ПО дети</vt:lpstr>
      <vt:lpstr>3.10 Центры здоровья</vt:lpstr>
      <vt:lpstr>3.11 Школы для пациентов c саха</vt:lpstr>
      <vt:lpstr>3.12 Школа для больных с хронич</vt:lpstr>
      <vt:lpstr>3.13 Дистанционное наблюдение (</vt:lpstr>
      <vt:lpstr>3.14 Дистанционное наблюдение (</vt:lpstr>
      <vt:lpstr>3.15 Телемедицинa (врач-врач)</vt:lpstr>
      <vt:lpstr>3.16 Телемедицина (врач-пациент</vt:lpstr>
      <vt:lpstr>4 Неотложная помощь</vt:lpstr>
      <vt:lpstr>5. Круглосуточный ст.</vt:lpstr>
      <vt:lpstr>6.ВМП</vt:lpstr>
      <vt:lpstr>6.1. ВМП в разрезе методов</vt:lpstr>
      <vt:lpstr>7. Медреабилитация в КС</vt:lpstr>
      <vt:lpstr>8. Дневные стационары</vt:lpstr>
      <vt:lpstr>9. Медреабилитация в ДС</vt:lpstr>
      <vt:lpstr>my_named_range_1</vt:lpstr>
      <vt:lpstr>my_named_range_10</vt:lpstr>
      <vt:lpstr>my_named_range_11</vt:lpstr>
      <vt:lpstr>'2.28 Неинвазивное пренаталь '!my_named_range_12</vt:lpstr>
      <vt:lpstr>'2.29 МГИ'!my_named_range_12</vt:lpstr>
      <vt:lpstr>'2.30 ПЭТ-КТ'!my_named_range_12</vt:lpstr>
      <vt:lpstr>my_named_range_12</vt:lpstr>
      <vt:lpstr>my_named_range_13</vt:lpstr>
      <vt:lpstr>my_named_range_14</vt:lpstr>
      <vt:lpstr>my_named_range_15</vt:lpstr>
      <vt:lpstr>my_named_range_16</vt:lpstr>
      <vt:lpstr>my_named_range_18</vt:lpstr>
      <vt:lpstr>my_named_range_19</vt:lpstr>
      <vt:lpstr>my_named_range_2</vt:lpstr>
      <vt:lpstr>my_named_range_20</vt:lpstr>
      <vt:lpstr>my_named_range_21</vt:lpstr>
      <vt:lpstr>my_named_range_22</vt:lpstr>
      <vt:lpstr>my_named_range_26</vt:lpstr>
      <vt:lpstr>my_named_range_27</vt:lpstr>
      <vt:lpstr>my_named_range_28</vt:lpstr>
      <vt:lpstr>my_named_range_29</vt:lpstr>
      <vt:lpstr>my_named_range_3</vt:lpstr>
      <vt:lpstr>my_named_range_30</vt:lpstr>
      <vt:lpstr>my_named_range_31</vt:lpstr>
      <vt:lpstr>my_named_range_32</vt:lpstr>
      <vt:lpstr>my_named_range_33</vt:lpstr>
      <vt:lpstr>my_named_range_34</vt:lpstr>
      <vt:lpstr>my_named_range_35</vt:lpstr>
      <vt:lpstr>my_named_range_36</vt:lpstr>
      <vt:lpstr>my_named_range_37</vt:lpstr>
      <vt:lpstr>my_named_range_38</vt:lpstr>
      <vt:lpstr>my_named_range_39</vt:lpstr>
      <vt:lpstr>my_named_range_4</vt:lpstr>
      <vt:lpstr>my_named_range_40</vt:lpstr>
      <vt:lpstr>my_named_range_41</vt:lpstr>
      <vt:lpstr>my_named_range_42</vt:lpstr>
      <vt:lpstr>my_named_range_43</vt:lpstr>
      <vt:lpstr>my_named_range_44</vt:lpstr>
      <vt:lpstr>my_named_range_45</vt:lpstr>
      <vt:lpstr>my_named_range_46</vt:lpstr>
      <vt:lpstr>my_named_range_47</vt:lpstr>
      <vt:lpstr>my_named_range_48</vt:lpstr>
      <vt:lpstr>my_named_range_49</vt:lpstr>
      <vt:lpstr>my_named_range_5</vt:lpstr>
      <vt:lpstr>my_named_range_50</vt:lpstr>
      <vt:lpstr>my_named_range_51</vt:lpstr>
      <vt:lpstr>my_named_range_52</vt:lpstr>
      <vt:lpstr>my_named_range_6</vt:lpstr>
      <vt:lpstr>my_named_range_7</vt:lpstr>
      <vt:lpstr>my_named_range_8</vt:lpstr>
      <vt:lpstr>my_named_range_9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Гладышева В.А.</dc:creator>
  <cp:keywords/>
  <dc:description/>
  <cp:lastModifiedBy>Зяблова Е.А.</cp:lastModifiedBy>
  <dcterms:created xsi:type="dcterms:W3CDTF">2020-12-29T12:26:51Z</dcterms:created>
  <dcterms:modified xsi:type="dcterms:W3CDTF">2026-05-25T08:09:16Z</dcterms:modified>
  <cp:category/>
</cp:coreProperties>
</file>