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ДОКУМЕНТ\Планово-экономический отдел !!!\Общие\ТАРИФНАЯ КОМИССИЯ\2026\Протокол № 5\На сайт протокол 5\"/>
    </mc:Choice>
  </mc:AlternateContent>
  <bookViews>
    <workbookView xWindow="0" yWindow="0" windowWidth="38404" windowHeight="17831" tabRatio="835" firstSheet="1" activeTab="3"/>
  </bookViews>
  <sheets>
    <sheet name="1.Скорая помощь, фин.обесп." sheetId="1" r:id="rId1"/>
    <sheet name="2. АП фин.обесп." sheetId="2" r:id="rId2"/>
    <sheet name="3. ДС, фин.обеспечение" sheetId="3" r:id="rId3"/>
    <sheet name="4 КС, фин.обеспечение" sheetId="5" r:id="rId4"/>
    <sheet name="5 МР в КС, фин.обеспечение" sheetId="6" r:id="rId5"/>
    <sheet name="6 ВМП, фин.обеспечение  " sheetId="7" r:id="rId6"/>
    <sheet name="7 МР в ДС, фин.обеспечение" sheetId="4" r:id="rId7"/>
  </sheets>
  <definedNames>
    <definedName name="_xlnm._FilterDatabase" localSheetId="0" hidden="1">'1.Скорая помощь, фин.обесп.'!$A$6:$T$6</definedName>
  </definedNames>
  <calcPr calcId="152511"/>
</workbook>
</file>

<file path=xl/calcChain.xml><?xml version="1.0" encoding="utf-8"?>
<calcChain xmlns="http://schemas.openxmlformats.org/spreadsheetml/2006/main">
  <c r="AC58" i="7" l="1"/>
  <c r="AB58" i="7"/>
  <c r="AA58" i="7"/>
  <c r="Z58" i="7"/>
  <c r="Y58" i="7"/>
  <c r="X58" i="7"/>
  <c r="W58" i="7"/>
  <c r="V58" i="7"/>
  <c r="U58" i="7"/>
  <c r="T58" i="7"/>
  <c r="S58" i="7"/>
  <c r="R58" i="7"/>
  <c r="Q58" i="7"/>
  <c r="P58" i="7"/>
  <c r="O58" i="7"/>
  <c r="N58" i="7"/>
  <c r="M58" i="7"/>
  <c r="L58" i="7"/>
  <c r="K58" i="7"/>
  <c r="J58" i="7"/>
  <c r="I58" i="7"/>
  <c r="H58" i="7"/>
  <c r="G58" i="7"/>
  <c r="AC58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AC58" i="5"/>
  <c r="AB58" i="5"/>
  <c r="AA58" i="5"/>
  <c r="Z58" i="5"/>
  <c r="Y58" i="5"/>
  <c r="X58" i="5"/>
  <c r="W58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AW58" i="2"/>
  <c r="AV58" i="2"/>
  <c r="AU58" i="2"/>
  <c r="AT58" i="2"/>
  <c r="AS58" i="2"/>
  <c r="AR58" i="2"/>
  <c r="AQ58" i="2"/>
  <c r="AP58" i="2"/>
  <c r="AO58" i="2"/>
  <c r="AN58" i="2"/>
  <c r="AM58" i="2"/>
  <c r="AL58" i="2"/>
  <c r="AK58" i="2"/>
  <c r="AJ58" i="2"/>
  <c r="AI58" i="2"/>
  <c r="AH58" i="2"/>
  <c r="AG58" i="2"/>
  <c r="AF58" i="2"/>
  <c r="AE58" i="2"/>
  <c r="AD58" i="2"/>
  <c r="AC58" i="2"/>
  <c r="AB58" i="2"/>
  <c r="AA58" i="2"/>
  <c r="Z58" i="2"/>
  <c r="Y58" i="2"/>
  <c r="X58" i="2"/>
  <c r="W58" i="2"/>
  <c r="V58" i="2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3" i="2"/>
  <c r="E53" i="2"/>
  <c r="F52" i="2"/>
  <c r="E52" i="2"/>
  <c r="F51" i="2"/>
  <c r="E51" i="2"/>
  <c r="F50" i="2"/>
  <c r="E50" i="2"/>
  <c r="F49" i="2"/>
  <c r="E49" i="2"/>
  <c r="F48" i="2"/>
  <c r="E48" i="2"/>
  <c r="F47" i="2"/>
  <c r="E47" i="2"/>
  <c r="F46" i="2"/>
  <c r="E46" i="2"/>
  <c r="F45" i="2"/>
  <c r="E45" i="2"/>
  <c r="F44" i="2"/>
  <c r="E44" i="2"/>
  <c r="F43" i="2"/>
  <c r="E43" i="2"/>
  <c r="F42" i="2"/>
  <c r="E42" i="2"/>
  <c r="F41" i="2"/>
  <c r="E41" i="2"/>
  <c r="F40" i="2"/>
  <c r="E40" i="2"/>
  <c r="F39" i="2"/>
  <c r="E39" i="2"/>
  <c r="F38" i="2"/>
  <c r="E38" i="2"/>
  <c r="F37" i="2"/>
  <c r="E37" i="2"/>
  <c r="F36" i="2"/>
  <c r="E36" i="2"/>
  <c r="F35" i="2"/>
  <c r="E35" i="2"/>
  <c r="F34" i="2"/>
  <c r="E34" i="2"/>
  <c r="F33" i="2"/>
  <c r="E33" i="2"/>
  <c r="F32" i="2"/>
  <c r="E32" i="2"/>
  <c r="F31" i="2"/>
  <c r="E31" i="2"/>
  <c r="F30" i="2"/>
  <c r="E30" i="2"/>
  <c r="F29" i="2"/>
  <c r="E29" i="2"/>
  <c r="F28" i="2"/>
  <c r="E28" i="2"/>
  <c r="F27" i="2"/>
  <c r="E27" i="2"/>
  <c r="F26" i="2"/>
  <c r="E26" i="2"/>
  <c r="F25" i="2"/>
  <c r="E25" i="2"/>
  <c r="F24" i="2"/>
  <c r="E24" i="2"/>
  <c r="F23" i="2"/>
  <c r="E23" i="2"/>
  <c r="F22" i="2"/>
  <c r="E22" i="2"/>
  <c r="F21" i="2"/>
  <c r="E21" i="2"/>
  <c r="F20" i="2"/>
  <c r="E20" i="2"/>
  <c r="F19" i="2"/>
  <c r="E19" i="2"/>
  <c r="F18" i="2"/>
  <c r="E18" i="2"/>
  <c r="F17" i="2"/>
  <c r="E17" i="2"/>
  <c r="F16" i="2"/>
  <c r="E16" i="2"/>
  <c r="F15" i="2"/>
  <c r="E15" i="2"/>
  <c r="F14" i="2"/>
  <c r="E14" i="2"/>
  <c r="F13" i="2"/>
  <c r="E13" i="2"/>
  <c r="F12" i="2"/>
  <c r="E12" i="2"/>
  <c r="F11" i="2"/>
  <c r="E11" i="2"/>
  <c r="F10" i="2"/>
  <c r="E10" i="2"/>
  <c r="F9" i="2"/>
  <c r="E9" i="2"/>
  <c r="F8" i="2"/>
  <c r="E8" i="2"/>
  <c r="F7" i="2"/>
  <c r="E7" i="2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D58" i="2"/>
  <c r="C58" i="7"/>
  <c r="C58" i="4"/>
  <c r="C58" i="6"/>
  <c r="C58" i="5"/>
  <c r="D58" i="7"/>
  <c r="D58" i="4"/>
  <c r="D58" i="3"/>
  <c r="D58" i="6"/>
  <c r="D58" i="5"/>
  <c r="C58" i="2"/>
  <c r="E58" i="2"/>
  <c r="F58" i="2"/>
  <c r="C58" i="3"/>
</calcChain>
</file>

<file path=xl/sharedStrings.xml><?xml version="1.0" encoding="utf-8"?>
<sst xmlns="http://schemas.openxmlformats.org/spreadsheetml/2006/main" count="685" uniqueCount="126">
  <si>
    <t>Скорая помощь, финансовое обеспечение</t>
  </si>
  <si>
    <t>Таблица 1</t>
  </si>
  <si>
    <t>№ п/п</t>
  </si>
  <si>
    <t>Медицинская организация</t>
  </si>
  <si>
    <t>Расчет доли</t>
  </si>
  <si>
    <t>Численность прикрепленного населения на 01.01.2026</t>
  </si>
  <si>
    <t>Всего, руб.</t>
  </si>
  <si>
    <t>в том числе поквартально</t>
  </si>
  <si>
    <t>Финансовое обеспечение скорой медицинской помощи гражданам, застрахованным филиалом СМК "АСТРАМЕД-МС" (АО) в г. Курган</t>
  </si>
  <si>
    <t>Финансовое обеспечение скорой  медицинской помощи гражданам, застрахованным Филиалом ООО "Капитал Медицинское Страхование" в Курганской области</t>
  </si>
  <si>
    <t>Численность прикрепленного населения на 01.01.2021</t>
  </si>
  <si>
    <t>Доля численности прикрепленного населения</t>
  </si>
  <si>
    <t>1 квартал</t>
  </si>
  <si>
    <t>2 квартал</t>
  </si>
  <si>
    <t>3 квартал</t>
  </si>
  <si>
    <t>4 квартал</t>
  </si>
  <si>
    <t>Всего,руб.</t>
  </si>
  <si>
    <t>в том числе</t>
  </si>
  <si>
    <t>Астрамед</t>
  </si>
  <si>
    <t xml:space="preserve">Капитал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</si>
  <si>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</si>
  <si>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</si>
  <si>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</si>
  <si>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</si>
  <si>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</si>
  <si>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</si>
  <si>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</si>
  <si>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</si>
  <si>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</si>
  <si>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</si>
  <si>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</si>
  <si>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</si>
  <si>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ГБУ «Межрайонная больница №1»</t>
  </si>
  <si>
    <t>ГБУ «Межрайонная больница №2»</t>
  </si>
  <si>
    <t>ГБУ «Межрайонная больница №3»</t>
  </si>
  <si>
    <t>ГБУ «Межрайонная больница №4»</t>
  </si>
  <si>
    <t>ГБУ «Межрайонная больница №5»</t>
  </si>
  <si>
    <t>ГБУ «Межрайонная больница №6»</t>
  </si>
  <si>
    <t>ГБУ «Межрайонная больница №7»</t>
  </si>
  <si>
    <t>ГБУ «Межрайонная больница №8»</t>
  </si>
  <si>
    <t>ГБУ "Далматовская ЦРБ"</t>
  </si>
  <si>
    <t>ГБУ "Катайская ЦРБ"</t>
  </si>
  <si>
    <t>ГБУ "Шадринская ЦРБ"</t>
  </si>
  <si>
    <t>ГБУ "КОКБ"</t>
  </si>
  <si>
    <t>ГБУ «Курганская областная больница №2»</t>
  </si>
  <si>
    <t>ГБУ «КОДКБ им. Красного Креста»</t>
  </si>
  <si>
    <t>ГБУ "Курганский областной кардиологический диспансер"</t>
  </si>
  <si>
    <t>ГБУ "КООД"</t>
  </si>
  <si>
    <t>ГБУ "КОГВВ"</t>
  </si>
  <si>
    <t>ГБУ "Курганская областная специализированная инфекционная больница"</t>
  </si>
  <si>
    <t>ГБУ «КОКВД»</t>
  </si>
  <si>
    <t>ГБУ "Курганский областной центр медицинской профилактики, лечебной физкультуры и спортивной медицины"</t>
  </si>
  <si>
    <t>ГБУ "Перинатальный центр"</t>
  </si>
  <si>
    <t>ФГБУ «НМИЦ ТО имени академика Г.А.Илизарова» Минздрава России</t>
  </si>
  <si>
    <t>ГБУ "Курганская БСМП"</t>
  </si>
  <si>
    <t>ГБУ "Курганская детская поликлиника"</t>
  </si>
  <si>
    <t>ГБУ "Курганская поликлиника №1"</t>
  </si>
  <si>
    <t>ГБУ "Курганская поликлиника №2"</t>
  </si>
  <si>
    <t>МАУЗ "Курганская городская стоматологическая поликлиника"</t>
  </si>
  <si>
    <t>ГБУ "ШГБ"</t>
  </si>
  <si>
    <t>ЧУЗ "РЖД-Медицина" г. Курган"</t>
  </si>
  <si>
    <t>ФКУЗ "МСЧ МВД России по Курганской области"</t>
  </si>
  <si>
    <t>АО "Курганмашзавод"</t>
  </si>
  <si>
    <t>АО "Центр семейной медицины"</t>
  </si>
  <si>
    <t>ООО МЦ "Здоровье"</t>
  </si>
  <si>
    <t>ООО "Диакав"</t>
  </si>
  <si>
    <t>ООО "ЦАД 45"</t>
  </si>
  <si>
    <t>ООО "Доктор"</t>
  </si>
  <si>
    <t>ГБУ "Санаторий "Озеро Горькое"</t>
  </si>
  <si>
    <t>ООО НУЗ ОК "Орбита"</t>
  </si>
  <si>
    <t>ООО "МастерСлух"</t>
  </si>
  <si>
    <t>ООО "ЛДК "Центр ДНК"</t>
  </si>
  <si>
    <t>ООО "ОФТАЛЬМО-РЕГИОН"</t>
  </si>
  <si>
    <t>ООО "МедЛайн"</t>
  </si>
  <si>
    <t>ООО "Харизма"</t>
  </si>
  <si>
    <t>ООО "ЦМГЭ"</t>
  </si>
  <si>
    <t>ООО "Центр микрохирургии глаза "Визус-1"</t>
  </si>
  <si>
    <t>ООО "МЛ -Клиник"</t>
  </si>
  <si>
    <t>ООО "Медлайн-Проф"</t>
  </si>
  <si>
    <t>ООО "ЭМ ЭР АЙ КЛИНИК"</t>
  </si>
  <si>
    <t>ООО "ВАШ ВРАЧ"</t>
  </si>
  <si>
    <t>ООО "АЛЬФАМЕД"</t>
  </si>
  <si>
    <t>Итого</t>
  </si>
  <si>
    <t>Таблица 2.</t>
  </si>
  <si>
    <t>Финансовое обеспечение медицинской помощи в амбулаторных условиях на 2026 год</t>
  </si>
  <si>
    <t>Численность прикрепленного населения по состоянию на 01.01.2026</t>
  </si>
  <si>
    <t>В том числе</t>
  </si>
  <si>
    <t>Финансовое обеспечение медицинской помощи гражданам, застрахованным филиалом СМК "АСТРАМЕД-МС" (АО) в г. Курган</t>
  </si>
  <si>
    <t>Финансовое обеспечение медицинской помощи гражданам, застрахованным Филиалом ООО "Капитал Медицинское Страхование" в Курганской области</t>
  </si>
  <si>
    <t>Финансовое обеспечение медицинской помощи по подушевому нормативу финансирования на прикрепившихся лиц</t>
  </si>
  <si>
    <t>Финансовое обеспечение медицинской помощи по нормативу финансирования структурного подразделения</t>
  </si>
  <si>
    <t>Финансовое обеспечение медицинской помощи в амбулаторных условиях за единицу объема медицинской помощи</t>
  </si>
  <si>
    <t>проведение диагностических исследований</t>
  </si>
  <si>
    <t xml:space="preserve"> посещения, обращения</t>
  </si>
  <si>
    <t>Диспансерное наблюдение</t>
  </si>
  <si>
    <t>Диспансеризация взрослого населения</t>
  </si>
  <si>
    <t>Углубленная диспансеризация</t>
  </si>
  <si>
    <t>Диспансеризация женщин репродуктивного возраста</t>
  </si>
  <si>
    <t>Диспансеризация мужчин репродуктивного возраста</t>
  </si>
  <si>
    <t>Диспансеризация сирот</t>
  </si>
  <si>
    <t>Диспансеризация опекаемых</t>
  </si>
  <si>
    <t>Профосмотры взрослых</t>
  </si>
  <si>
    <t>Профосмотры несовершеннолетних</t>
  </si>
  <si>
    <t>Школа сахарного диабета</t>
  </si>
  <si>
    <t>Медицинская реабилитация</t>
  </si>
  <si>
    <t>Центры здоровья</t>
  </si>
  <si>
    <t>Школа для больных с хроническими заболеваниями</t>
  </si>
  <si>
    <t>Дистанционное наблюдение</t>
  </si>
  <si>
    <t>Консультация с применением телемедицинских технологий</t>
  </si>
  <si>
    <t>Таблица 3</t>
  </si>
  <si>
    <t>Финансовое обеспечение  медицинской помощи в условиях дневных стационаров на 2026 год (не включая медицинскую реабилитацию)</t>
  </si>
  <si>
    <t>Финансовое обеспечение медицинской помощи в условияхдневных стационаров гражданам, застрахованным филиалом СМК "АСТРАМЕД-МС" (АО) в г. Курган</t>
  </si>
  <si>
    <t>Финансовое обеспечение медицинской помощи в условиях дневных стационаров гражданам, застрахованным Филиалом ООО "Капитал Медицинское Страхование" в Курганской области</t>
  </si>
  <si>
    <t>население на 01.01.2021</t>
  </si>
  <si>
    <t xml:space="preserve">Доля </t>
  </si>
  <si>
    <t>Таблица 7</t>
  </si>
  <si>
    <t>Финансовое обеспечение медицинской реабилитации в условиях дневных стационаров на 2026 год</t>
  </si>
  <si>
    <t>Таблица 4</t>
  </si>
  <si>
    <t>Финансовое обеспечение  медицинской помощи в условиях круглосуточного стационара на 2026 год (не включая медицинскую реабилитацию и ВМП)</t>
  </si>
  <si>
    <t>Таблица 5</t>
  </si>
  <si>
    <t>Финансовое обеспечение медицинской реабилитации в условиях круглосуточного стационара на 2026 год</t>
  </si>
  <si>
    <t>Таблица 6</t>
  </si>
  <si>
    <t>Финансовое обеспечение ВМП в условиях круглосуточного стационара на 2026 год</t>
  </si>
  <si>
    <t>медицинские организации других субъектов РФ</t>
  </si>
  <si>
    <t>Приложение 3</t>
  </si>
  <si>
    <t>к протоколу заседания комиссии по разработке территориальной программы ОМС Курганской области от 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</si>
</sst>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1" x14ac:knownFonts="1">
    <font>
      <sz val="11"/>
      <color rgb="FF000000"/>
      <name val="Calibri"/>
    </font>
    <font>
      <sz val="12"/>
      <color rgb="FF000000"/>
      <name val="Arial"/>
    </font>
    <font>
      <b/>
      <sz val="12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sz val="11"/>
      <color rgb="FF00B0F0"/>
      <name val="Arial"/>
    </font>
    <font>
      <sz val="12"/>
      <color rgb="FF00B0F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EEDA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154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3" fillId="2" borderId="0" xfId="0" applyFont="1" applyFill="1"/>
    <xf numFmtId="0" fontId="3" fillId="2" borderId="0" xfId="0" applyFont="1" applyFill="1"/>
    <xf numFmtId="0" fontId="3" fillId="3" borderId="0" xfId="0" applyFont="1" applyFill="1"/>
    <xf numFmtId="3" fontId="3" fillId="0" borderId="0" xfId="0" applyNumberFormat="1" applyFont="1" applyAlignment="1">
      <alignment horizontal="right" indent="1"/>
    </xf>
    <xf numFmtId="4" fontId="3" fillId="2" borderId="0" xfId="0" applyNumberFormat="1" applyFont="1" applyFill="1"/>
    <xf numFmtId="4" fontId="3" fillId="2" borderId="0" xfId="0" applyNumberFormat="1" applyFont="1" applyFill="1"/>
    <xf numFmtId="4" fontId="3" fillId="2" borderId="0" xfId="0" applyNumberFormat="1" applyFont="1" applyFill="1" applyAlignment="1">
      <alignment horizontal="right"/>
    </xf>
    <xf numFmtId="0" fontId="4" fillId="2" borderId="0" xfId="0" applyFont="1" applyFill="1"/>
    <xf numFmtId="0" fontId="4" fillId="3" borderId="0" xfId="0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 wrapText="1"/>
    </xf>
    <xf numFmtId="0" fontId="3" fillId="2" borderId="1" xfId="0" applyFont="1" applyFill="1" applyBorder="1"/>
    <xf numFmtId="0" fontId="3" fillId="3" borderId="1" xfId="0" applyFont="1" applyFill="1" applyBorder="1"/>
    <xf numFmtId="4" fontId="3" fillId="2" borderId="1" xfId="0" applyNumberFormat="1" applyFont="1" applyFill="1" applyBorder="1" applyAlignment="1">
      <alignment wrapText="1"/>
    </xf>
    <xf numFmtId="0" fontId="4" fillId="2" borderId="1" xfId="0" applyFont="1" applyFill="1" applyBorder="1"/>
    <xf numFmtId="164" fontId="3" fillId="3" borderId="0" xfId="0" applyNumberFormat="1" applyFont="1" applyFill="1"/>
    <xf numFmtId="0" fontId="4" fillId="2" borderId="0" xfId="0" applyFont="1" applyFill="1"/>
    <xf numFmtId="0" fontId="4" fillId="2" borderId="2" xfId="0" applyFont="1" applyFill="1" applyBorder="1"/>
    <xf numFmtId="4" fontId="4" fillId="2" borderId="1" xfId="0" applyNumberFormat="1" applyFont="1" applyFill="1" applyBorder="1" applyAlignment="1">
      <alignment wrapText="1"/>
    </xf>
    <xf numFmtId="4" fontId="5" fillId="2" borderId="0" xfId="0" applyNumberFormat="1" applyFont="1" applyFill="1" applyAlignment="1">
      <alignment wrapText="1"/>
    </xf>
    <xf numFmtId="4" fontId="4" fillId="2" borderId="0" xfId="0" applyNumberFormat="1" applyFont="1" applyFill="1"/>
    <xf numFmtId="4" fontId="3" fillId="2" borderId="0" xfId="0" applyNumberFormat="1" applyFont="1" applyFill="1" applyAlignment="1">
      <alignment wrapText="1"/>
    </xf>
    <xf numFmtId="4" fontId="3" fillId="2" borderId="0" xfId="0" applyNumberFormat="1" applyFont="1" applyFill="1" applyAlignment="1">
      <alignment wrapText="1"/>
    </xf>
    <xf numFmtId="3" fontId="1" fillId="0" borderId="0" xfId="0" applyNumberFormat="1" applyFont="1" applyAlignment="1">
      <alignment horizontal="right" inden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3" fontId="1" fillId="0" borderId="1" xfId="0" applyNumberFormat="1" applyFont="1" applyBorder="1" applyAlignment="1">
      <alignment horizontal="right" wrapText="1" indent="1"/>
    </xf>
    <xf numFmtId="3" fontId="1" fillId="0" borderId="1" xfId="0" applyNumberFormat="1" applyFont="1" applyBorder="1"/>
    <xf numFmtId="3" fontId="2" fillId="0" borderId="1" xfId="0" applyNumberFormat="1" applyFont="1" applyBorder="1" applyAlignment="1">
      <alignment horizontal="right" indent="1"/>
    </xf>
    <xf numFmtId="0" fontId="2" fillId="0" borderId="0" xfId="0" applyFont="1"/>
    <xf numFmtId="164" fontId="1" fillId="0" borderId="0" xfId="0" applyNumberFormat="1" applyFont="1"/>
    <xf numFmtId="1" fontId="1" fillId="0" borderId="1" xfId="0" applyNumberFormat="1" applyFont="1" applyBorder="1"/>
    <xf numFmtId="4" fontId="1" fillId="0" borderId="1" xfId="0" applyNumberFormat="1" applyFont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wrapText="1"/>
    </xf>
    <xf numFmtId="4" fontId="1" fillId="0" borderId="0" xfId="0" applyNumberFormat="1" applyFont="1"/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4" fontId="2" fillId="0" borderId="0" xfId="0" applyNumberFormat="1" applyFont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 applyAlignment="1">
      <alignment wrapText="1"/>
    </xf>
    <xf numFmtId="4" fontId="6" fillId="0" borderId="0" xfId="0" applyNumberFormat="1" applyFont="1" applyAlignment="1">
      <alignment wrapText="1"/>
    </xf>
    <xf numFmtId="0" fontId="3" fillId="3" borderId="0" xfId="0" applyFont="1" applyFill="1"/>
    <xf numFmtId="4" fontId="3" fillId="2" borderId="1" xfId="0" applyNumberFormat="1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4" fontId="3" fillId="2" borderId="0" xfId="0" applyNumberFormat="1" applyFont="1" applyFill="1" applyAlignment="1">
      <alignment wrapText="1"/>
    </xf>
    <xf numFmtId="0" fontId="1" fillId="0" borderId="3" xfId="0" applyFont="1" applyBorder="1" applyAlignment="1">
      <alignment vertical="center" wrapText="1"/>
    </xf>
    <xf numFmtId="4" fontId="3" fillId="2" borderId="0" xfId="0" applyNumberFormat="1" applyFont="1" applyFill="1" applyAlignment="1">
      <alignment wrapText="1"/>
    </xf>
    <xf numFmtId="4" fontId="4" fillId="2" borderId="0" xfId="0" applyNumberFormat="1" applyFont="1" applyFill="1"/>
    <xf numFmtId="4" fontId="3" fillId="2" borderId="1" xfId="0" applyNumberFormat="1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4" fontId="3" fillId="2" borderId="0" xfId="0" applyNumberFormat="1" applyFont="1" applyFill="1" applyAlignment="1">
      <alignment wrapText="1"/>
    </xf>
    <xf numFmtId="0" fontId="7" fillId="2" borderId="0" xfId="0" applyFont="1" applyFill="1"/>
    <xf numFmtId="0" fontId="7" fillId="2" borderId="0" xfId="0" applyFont="1" applyFill="1"/>
    <xf numFmtId="0" fontId="7" fillId="3" borderId="0" xfId="0" applyFont="1" applyFill="1"/>
    <xf numFmtId="3" fontId="7" fillId="0" borderId="0" xfId="0" applyNumberFormat="1" applyFont="1" applyAlignment="1">
      <alignment horizontal="right" indent="1"/>
    </xf>
    <xf numFmtId="4" fontId="7" fillId="2" borderId="0" xfId="0" applyNumberFormat="1" applyFont="1" applyFill="1"/>
    <xf numFmtId="4" fontId="7" fillId="2" borderId="0" xfId="0" applyNumberFormat="1" applyFont="1" applyFill="1"/>
    <xf numFmtId="4" fontId="7" fillId="2" borderId="0" xfId="0" applyNumberFormat="1" applyFont="1" applyFill="1" applyAlignment="1">
      <alignment horizontal="right"/>
    </xf>
    <xf numFmtId="0" fontId="8" fillId="2" borderId="0" xfId="0" applyFont="1" applyFill="1"/>
    <xf numFmtId="0" fontId="7" fillId="2" borderId="0" xfId="0" applyFont="1" applyFill="1"/>
    <xf numFmtId="0" fontId="8" fillId="3" borderId="0" xfId="0" applyFont="1" applyFill="1"/>
    <xf numFmtId="0" fontId="7" fillId="0" borderId="0" xfId="0" applyFont="1"/>
    <xf numFmtId="4" fontId="7" fillId="2" borderId="0" xfId="0" applyNumberFormat="1" applyFont="1" applyFill="1"/>
    <xf numFmtId="49" fontId="7" fillId="0" borderId="1" xfId="0" applyNumberFormat="1" applyFont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0" borderId="1" xfId="0" applyFont="1" applyBorder="1"/>
    <xf numFmtId="3" fontId="7" fillId="0" borderId="1" xfId="0" applyNumberFormat="1" applyFont="1" applyBorder="1" applyAlignment="1">
      <alignment horizontal="right" wrapText="1" indent="1"/>
    </xf>
    <xf numFmtId="4" fontId="7" fillId="2" borderId="1" xfId="0" applyNumberFormat="1" applyFont="1" applyFill="1" applyBorder="1" applyAlignment="1">
      <alignment wrapText="1"/>
    </xf>
    <xf numFmtId="4" fontId="7" fillId="2" borderId="1" xfId="0" applyNumberFormat="1" applyFont="1" applyFill="1" applyBorder="1"/>
    <xf numFmtId="0" fontId="8" fillId="2" borderId="1" xfId="0" applyFont="1" applyFill="1" applyBorder="1"/>
    <xf numFmtId="0" fontId="8" fillId="2" borderId="1" xfId="0" applyFont="1" applyFill="1" applyBorder="1"/>
    <xf numFmtId="3" fontId="8" fillId="0" borderId="1" xfId="0" applyNumberFormat="1" applyFont="1" applyBorder="1" applyAlignment="1">
      <alignment horizontal="right" indent="1"/>
    </xf>
    <xf numFmtId="4" fontId="8" fillId="2" borderId="1" xfId="0" applyNumberFormat="1" applyFont="1" applyFill="1" applyBorder="1" applyAlignment="1">
      <alignment horizontal="right" indent="1"/>
    </xf>
    <xf numFmtId="4" fontId="3" fillId="2" borderId="1" xfId="0" applyNumberFormat="1" applyFont="1" applyFill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2" borderId="1" xfId="0" applyFont="1" applyFill="1" applyBorder="1" applyAlignment="1">
      <alignment wrapText="1"/>
    </xf>
    <xf numFmtId="4" fontId="9" fillId="2" borderId="0" xfId="0" applyNumberFormat="1" applyFont="1" applyFill="1" applyAlignment="1">
      <alignment horizontal="right"/>
    </xf>
    <xf numFmtId="4" fontId="0" fillId="0" borderId="0" xfId="0" applyNumberFormat="1"/>
    <xf numFmtId="4" fontId="7" fillId="2" borderId="1" xfId="0" applyNumberFormat="1" applyFont="1" applyFill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wrapText="1"/>
    </xf>
    <xf numFmtId="4" fontId="1" fillId="0" borderId="6" xfId="0" applyNumberFormat="1" applyFont="1" applyBorder="1" applyAlignment="1">
      <alignment horizontal="center" wrapText="1"/>
    </xf>
    <xf numFmtId="4" fontId="1" fillId="0" borderId="2" xfId="0" applyNumberFormat="1" applyFont="1" applyBorder="1" applyAlignment="1">
      <alignment horizont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wrapText="1"/>
    </xf>
    <xf numFmtId="4" fontId="3" fillId="2" borderId="2" xfId="0" applyNumberFormat="1" applyFont="1" applyFill="1" applyBorder="1" applyAlignment="1">
      <alignment horizontal="center" wrapText="1"/>
    </xf>
    <xf numFmtId="4" fontId="3" fillId="3" borderId="6" xfId="0" applyNumberFormat="1" applyFont="1" applyFill="1" applyBorder="1" applyAlignment="1">
      <alignment horizontal="center" wrapText="1"/>
    </xf>
    <xf numFmtId="4" fontId="3" fillId="3" borderId="2" xfId="0" applyNumberFormat="1" applyFont="1" applyFill="1" applyBorder="1" applyAlignment="1">
      <alignment horizont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0"/>
  <sheetViews>
    <sheetView workbookViewId="0">
      <pane xSplit="2" ySplit="6" topLeftCell="O40" activePane="bottomRight" state="frozen"/>
      <selection pane="topRight"/>
      <selection pane="bottomLeft"/>
      <selection pane="bottomRight" activeCell="S9" sqref="S8:S9"/>
    </sheetView>
  </sheetViews>
  <sheetFormatPr defaultColWidth="9.109375" defaultRowHeight="15.05" x14ac:dyDescent="0.3"/>
  <cols>
    <col min="1" max="1" width="9.109375" style="7"/>
    <col min="2" max="2" width="50.88671875" style="8" customWidth="1"/>
    <col min="3" max="6" width="13.88671875" style="9" hidden="1" customWidth="1"/>
    <col min="7" max="7" width="19.5546875" style="10" customWidth="1"/>
    <col min="8" max="10" width="18.109375" style="11" customWidth="1"/>
    <col min="11" max="20" width="18.109375" style="12" customWidth="1"/>
    <col min="21" max="30" width="18.109375" style="12" hidden="1" customWidth="1"/>
    <col min="31" max="31" width="9.109375" style="7"/>
  </cols>
  <sheetData>
    <row r="1" spans="1:30" x14ac:dyDescent="0.3">
      <c r="A1" s="65"/>
      <c r="B1" s="66"/>
      <c r="C1" s="67"/>
      <c r="D1" s="67"/>
      <c r="E1" s="67"/>
      <c r="F1" s="67"/>
      <c r="G1" s="68"/>
      <c r="H1" s="69"/>
      <c r="I1" s="69"/>
      <c r="J1" s="69"/>
      <c r="K1" s="70"/>
      <c r="L1" s="70"/>
      <c r="M1" s="70"/>
      <c r="N1" s="70"/>
      <c r="O1" s="70"/>
      <c r="P1" s="70"/>
      <c r="Q1" s="70"/>
      <c r="R1" s="70"/>
      <c r="S1" s="70"/>
      <c r="T1" s="101" t="s">
        <v>124</v>
      </c>
      <c r="U1" s="70"/>
      <c r="V1" s="70"/>
      <c r="W1" s="70"/>
      <c r="X1" s="70"/>
      <c r="Y1" s="70"/>
      <c r="Z1" s="70"/>
      <c r="AA1" s="70"/>
      <c r="AB1" s="70"/>
      <c r="AC1" s="70"/>
    </row>
    <row r="2" spans="1:30" x14ac:dyDescent="0.3">
      <c r="A2" s="65"/>
      <c r="B2" s="66"/>
      <c r="C2" s="67"/>
      <c r="D2" s="67"/>
      <c r="E2" s="67"/>
      <c r="F2" s="67"/>
      <c r="G2" s="68"/>
      <c r="H2" s="69"/>
      <c r="I2" s="69"/>
      <c r="J2" s="69"/>
      <c r="K2" s="70"/>
      <c r="L2" s="70"/>
      <c r="M2" s="70"/>
      <c r="N2" s="70"/>
      <c r="O2" s="70"/>
      <c r="P2" s="70"/>
      <c r="Q2" s="70"/>
      <c r="R2" s="70"/>
      <c r="S2" s="70"/>
      <c r="T2" s="71" t="s">
        <v>125</v>
      </c>
      <c r="U2" s="70"/>
      <c r="V2" s="70"/>
      <c r="W2" s="70"/>
      <c r="X2" s="70"/>
      <c r="Y2" s="70"/>
      <c r="Z2" s="70"/>
      <c r="AA2" s="70"/>
      <c r="AB2" s="70"/>
      <c r="AC2" s="70"/>
    </row>
    <row r="3" spans="1:30" ht="18" customHeight="1" x14ac:dyDescent="0.3">
      <c r="A3" s="72" t="s">
        <v>0</v>
      </c>
      <c r="B3" s="73"/>
      <c r="C3" s="74"/>
      <c r="D3" s="74"/>
      <c r="E3" s="74"/>
      <c r="F3" s="74"/>
      <c r="G3" s="75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1" t="s">
        <v>1</v>
      </c>
      <c r="U3" s="70"/>
      <c r="V3" s="70"/>
      <c r="W3" s="70"/>
      <c r="X3" s="70"/>
      <c r="Y3" s="70"/>
      <c r="Z3" s="70"/>
      <c r="AA3" s="70"/>
      <c r="AB3" s="70"/>
      <c r="AC3" s="70"/>
    </row>
    <row r="4" spans="1:30" s="16" customFormat="1" ht="39" customHeight="1" x14ac:dyDescent="0.25">
      <c r="A4" s="105" t="s">
        <v>2</v>
      </c>
      <c r="B4" s="106" t="s">
        <v>3</v>
      </c>
      <c r="C4" s="107" t="s">
        <v>4</v>
      </c>
      <c r="D4" s="107"/>
      <c r="E4" s="107"/>
      <c r="F4" s="107"/>
      <c r="G4" s="108" t="s">
        <v>5</v>
      </c>
      <c r="H4" s="104" t="s">
        <v>6</v>
      </c>
      <c r="I4" s="104" t="s">
        <v>7</v>
      </c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3" t="s">
        <v>8</v>
      </c>
      <c r="V4" s="103"/>
      <c r="W4" s="103"/>
      <c r="X4" s="103"/>
      <c r="Y4" s="103"/>
      <c r="Z4" s="103" t="s">
        <v>9</v>
      </c>
      <c r="AA4" s="103"/>
      <c r="AB4" s="103"/>
      <c r="AC4" s="103"/>
      <c r="AD4" s="103"/>
    </row>
    <row r="5" spans="1:30" s="17" customFormat="1" ht="33.049999999999997" customHeight="1" x14ac:dyDescent="0.2">
      <c r="A5" s="105"/>
      <c r="B5" s="106"/>
      <c r="C5" s="111" t="s">
        <v>10</v>
      </c>
      <c r="D5" s="111"/>
      <c r="E5" s="111" t="s">
        <v>11</v>
      </c>
      <c r="F5" s="111"/>
      <c r="G5" s="109"/>
      <c r="H5" s="104"/>
      <c r="I5" s="104" t="s">
        <v>12</v>
      </c>
      <c r="J5" s="104"/>
      <c r="K5" s="104"/>
      <c r="L5" s="104" t="s">
        <v>13</v>
      </c>
      <c r="M5" s="104"/>
      <c r="N5" s="104"/>
      <c r="O5" s="104" t="s">
        <v>14</v>
      </c>
      <c r="P5" s="104"/>
      <c r="Q5" s="104"/>
      <c r="R5" s="104" t="s">
        <v>15</v>
      </c>
      <c r="S5" s="104"/>
      <c r="T5" s="104"/>
      <c r="U5" s="104" t="s">
        <v>16</v>
      </c>
      <c r="V5" s="104" t="s">
        <v>17</v>
      </c>
      <c r="W5" s="104"/>
      <c r="X5" s="104"/>
      <c r="Y5" s="104"/>
      <c r="Z5" s="104" t="s">
        <v>6</v>
      </c>
      <c r="AA5" s="104" t="s">
        <v>17</v>
      </c>
      <c r="AB5" s="104"/>
      <c r="AC5" s="104"/>
      <c r="AD5" s="104"/>
    </row>
    <row r="6" spans="1:30" s="20" customFormat="1" ht="22.55" customHeight="1" x14ac:dyDescent="0.25">
      <c r="A6" s="105"/>
      <c r="B6" s="106"/>
      <c r="C6" s="77" t="s">
        <v>18</v>
      </c>
      <c r="D6" s="77" t="s">
        <v>19</v>
      </c>
      <c r="E6" s="77" t="s">
        <v>18</v>
      </c>
      <c r="F6" s="77" t="s">
        <v>19</v>
      </c>
      <c r="G6" s="110"/>
      <c r="H6" s="104"/>
      <c r="I6" s="90" t="s">
        <v>20</v>
      </c>
      <c r="J6" s="90" t="s">
        <v>21</v>
      </c>
      <c r="K6" s="90" t="s">
        <v>22</v>
      </c>
      <c r="L6" s="90" t="s">
        <v>23</v>
      </c>
      <c r="M6" s="90" t="s">
        <v>24</v>
      </c>
      <c r="N6" s="90" t="s">
        <v>25</v>
      </c>
      <c r="O6" s="90" t="s">
        <v>26</v>
      </c>
      <c r="P6" s="90" t="s">
        <v>27</v>
      </c>
      <c r="Q6" s="90" t="s">
        <v>28</v>
      </c>
      <c r="R6" s="90" t="s">
        <v>29</v>
      </c>
      <c r="S6" s="90" t="s">
        <v>30</v>
      </c>
      <c r="T6" s="90" t="s">
        <v>31</v>
      </c>
      <c r="U6" s="104"/>
      <c r="V6" s="78" t="s">
        <v>12</v>
      </c>
      <c r="W6" s="78" t="s">
        <v>13</v>
      </c>
      <c r="X6" s="78" t="s">
        <v>14</v>
      </c>
      <c r="Y6" s="78" t="s">
        <v>15</v>
      </c>
      <c r="Z6" s="104"/>
      <c r="AA6" s="78" t="s">
        <v>12</v>
      </c>
      <c r="AB6" s="78" t="s">
        <v>13</v>
      </c>
      <c r="AC6" s="78" t="s">
        <v>14</v>
      </c>
      <c r="AD6" s="78" t="s">
        <v>15</v>
      </c>
    </row>
    <row r="7" spans="1:30" ht="15.05" customHeight="1" x14ac:dyDescent="0.3">
      <c r="A7" s="79">
        <v>1</v>
      </c>
      <c r="B7" s="80" t="s">
        <v>32</v>
      </c>
      <c r="C7" s="81"/>
      <c r="D7" s="81"/>
      <c r="E7" s="81"/>
      <c r="F7" s="81"/>
      <c r="G7" s="82">
        <v>31914</v>
      </c>
      <c r="H7" s="83">
        <v>43156910.719999999</v>
      </c>
      <c r="I7" s="83">
        <v>3596410</v>
      </c>
      <c r="J7" s="83">
        <v>3596410</v>
      </c>
      <c r="K7" s="83">
        <v>3596409</v>
      </c>
      <c r="L7" s="83">
        <v>3596409</v>
      </c>
      <c r="M7" s="83">
        <v>3596410</v>
      </c>
      <c r="N7" s="83">
        <v>3596408</v>
      </c>
      <c r="O7" s="83">
        <v>3596410</v>
      </c>
      <c r="P7" s="83">
        <v>3596409</v>
      </c>
      <c r="Q7" s="83">
        <v>3596409</v>
      </c>
      <c r="R7" s="83">
        <v>3596409</v>
      </c>
      <c r="S7" s="83">
        <v>3596410</v>
      </c>
      <c r="T7" s="83">
        <v>3596407.72</v>
      </c>
      <c r="U7" s="84"/>
      <c r="V7" s="84"/>
      <c r="W7" s="84"/>
      <c r="X7" s="84"/>
      <c r="Y7" s="84"/>
      <c r="Z7" s="84"/>
      <c r="AA7" s="84"/>
      <c r="AB7" s="84"/>
      <c r="AC7" s="84"/>
      <c r="AD7" s="84"/>
    </row>
    <row r="8" spans="1:30" ht="15.05" customHeight="1" x14ac:dyDescent="0.3">
      <c r="A8" s="79">
        <v>2</v>
      </c>
      <c r="B8" s="80" t="s">
        <v>33</v>
      </c>
      <c r="C8" s="81"/>
      <c r="D8" s="81"/>
      <c r="E8" s="81"/>
      <c r="F8" s="81"/>
      <c r="G8" s="82">
        <v>20608</v>
      </c>
      <c r="H8" s="83">
        <v>27142143.59</v>
      </c>
      <c r="I8" s="83">
        <v>2261846</v>
      </c>
      <c r="J8" s="83">
        <v>2261846</v>
      </c>
      <c r="K8" s="83">
        <v>2261846</v>
      </c>
      <c r="L8" s="83">
        <v>2261844</v>
      </c>
      <c r="M8" s="83">
        <v>2261846</v>
      </c>
      <c r="N8" s="83">
        <v>2261845</v>
      </c>
      <c r="O8" s="83">
        <v>2261846</v>
      </c>
      <c r="P8" s="83">
        <v>2261844</v>
      </c>
      <c r="Q8" s="83">
        <v>2261846</v>
      </c>
      <c r="R8" s="83">
        <v>2261845</v>
      </c>
      <c r="S8" s="83">
        <v>2261846</v>
      </c>
      <c r="T8" s="83">
        <v>2261843.59</v>
      </c>
      <c r="U8" s="84"/>
      <c r="V8" s="84"/>
      <c r="W8" s="84"/>
      <c r="X8" s="84"/>
      <c r="Y8" s="84"/>
      <c r="Z8" s="84"/>
      <c r="AA8" s="84"/>
      <c r="AB8" s="84"/>
      <c r="AC8" s="84"/>
      <c r="AD8" s="84"/>
    </row>
    <row r="9" spans="1:30" x14ac:dyDescent="0.3">
      <c r="A9" s="79">
        <v>3</v>
      </c>
      <c r="B9" s="80" t="s">
        <v>34</v>
      </c>
      <c r="C9" s="81"/>
      <c r="D9" s="81"/>
      <c r="E9" s="81"/>
      <c r="F9" s="81"/>
      <c r="G9" s="82">
        <v>71824</v>
      </c>
      <c r="H9" s="83">
        <v>60740052.5</v>
      </c>
      <c r="I9" s="83">
        <v>5061671</v>
      </c>
      <c r="J9" s="83">
        <v>5061671</v>
      </c>
      <c r="K9" s="83">
        <v>5061671</v>
      </c>
      <c r="L9" s="83">
        <v>5061671</v>
      </c>
      <c r="M9" s="83">
        <v>5061671</v>
      </c>
      <c r="N9" s="83">
        <v>5061671</v>
      </c>
      <c r="O9" s="83">
        <v>5061671</v>
      </c>
      <c r="P9" s="83">
        <v>5061671</v>
      </c>
      <c r="Q9" s="83">
        <v>5061671</v>
      </c>
      <c r="R9" s="83">
        <v>5061671</v>
      </c>
      <c r="S9" s="83">
        <v>5061671</v>
      </c>
      <c r="T9" s="83">
        <v>5061671.5</v>
      </c>
      <c r="U9" s="84"/>
      <c r="V9" s="84"/>
      <c r="W9" s="84"/>
      <c r="X9" s="84"/>
      <c r="Y9" s="84"/>
      <c r="Z9" s="84"/>
      <c r="AA9" s="84"/>
      <c r="AB9" s="84"/>
      <c r="AC9" s="84"/>
      <c r="AD9" s="84"/>
    </row>
    <row r="10" spans="1:30" x14ac:dyDescent="0.3">
      <c r="A10" s="79">
        <v>4</v>
      </c>
      <c r="B10" s="80" t="s">
        <v>35</v>
      </c>
      <c r="C10" s="81"/>
      <c r="D10" s="81"/>
      <c r="E10" s="81"/>
      <c r="F10" s="81"/>
      <c r="G10" s="82">
        <v>28748</v>
      </c>
      <c r="H10" s="83">
        <v>41577202.880000003</v>
      </c>
      <c r="I10" s="83">
        <v>3464767</v>
      </c>
      <c r="J10" s="83">
        <v>3464767</v>
      </c>
      <c r="K10" s="83">
        <v>3464768</v>
      </c>
      <c r="L10" s="83">
        <v>3464766</v>
      </c>
      <c r="M10" s="83">
        <v>3464767</v>
      </c>
      <c r="N10" s="83">
        <v>3464767</v>
      </c>
      <c r="O10" s="83">
        <v>3464767</v>
      </c>
      <c r="P10" s="83">
        <v>3464766</v>
      </c>
      <c r="Q10" s="83">
        <v>3464768</v>
      </c>
      <c r="R10" s="83">
        <v>3464766</v>
      </c>
      <c r="S10" s="83">
        <v>3464767</v>
      </c>
      <c r="T10" s="83">
        <v>3464766.88</v>
      </c>
      <c r="U10" s="84"/>
      <c r="V10" s="84"/>
      <c r="W10" s="84"/>
      <c r="X10" s="84"/>
      <c r="Y10" s="84"/>
      <c r="Z10" s="84"/>
      <c r="AA10" s="84"/>
      <c r="AB10" s="84"/>
      <c r="AC10" s="84"/>
      <c r="AD10" s="84"/>
    </row>
    <row r="11" spans="1:30" x14ac:dyDescent="0.3">
      <c r="A11" s="79">
        <v>5</v>
      </c>
      <c r="B11" s="80" t="s">
        <v>36</v>
      </c>
      <c r="C11" s="81"/>
      <c r="D11" s="81"/>
      <c r="E11" s="81"/>
      <c r="F11" s="81"/>
      <c r="G11" s="82">
        <v>34766</v>
      </c>
      <c r="H11" s="83">
        <v>51918820.270000003</v>
      </c>
      <c r="I11" s="83">
        <v>4326569</v>
      </c>
      <c r="J11" s="83">
        <v>4326569</v>
      </c>
      <c r="K11" s="83">
        <v>4326569</v>
      </c>
      <c r="L11" s="83">
        <v>4326567</v>
      </c>
      <c r="M11" s="83">
        <v>4326569</v>
      </c>
      <c r="N11" s="83">
        <v>4326568</v>
      </c>
      <c r="O11" s="83">
        <v>4326569</v>
      </c>
      <c r="P11" s="83">
        <v>4326567</v>
      </c>
      <c r="Q11" s="83">
        <v>4326569</v>
      </c>
      <c r="R11" s="83">
        <v>4326568</v>
      </c>
      <c r="S11" s="83">
        <v>4326569</v>
      </c>
      <c r="T11" s="83">
        <v>4326567.2699999996</v>
      </c>
      <c r="U11" s="84"/>
      <c r="V11" s="84"/>
      <c r="W11" s="84"/>
      <c r="X11" s="84"/>
      <c r="Y11" s="84"/>
      <c r="Z11" s="84"/>
      <c r="AA11" s="84"/>
      <c r="AB11" s="84"/>
      <c r="AC11" s="84"/>
      <c r="AD11" s="84"/>
    </row>
    <row r="12" spans="1:30" x14ac:dyDescent="0.3">
      <c r="A12" s="79">
        <v>6</v>
      </c>
      <c r="B12" s="80" t="s">
        <v>37</v>
      </c>
      <c r="C12" s="81"/>
      <c r="D12" s="81"/>
      <c r="E12" s="81"/>
      <c r="F12" s="81"/>
      <c r="G12" s="82">
        <v>38276</v>
      </c>
      <c r="H12" s="83">
        <v>54922780.960000001</v>
      </c>
      <c r="I12" s="83">
        <v>4576898</v>
      </c>
      <c r="J12" s="83">
        <v>4576898</v>
      </c>
      <c r="K12" s="83">
        <v>4576898</v>
      </c>
      <c r="L12" s="83">
        <v>4576899</v>
      </c>
      <c r="M12" s="83">
        <v>4576898</v>
      </c>
      <c r="N12" s="83">
        <v>4576899</v>
      </c>
      <c r="O12" s="83">
        <v>4576898</v>
      </c>
      <c r="P12" s="83">
        <v>4576899</v>
      </c>
      <c r="Q12" s="83">
        <v>4576898</v>
      </c>
      <c r="R12" s="83">
        <v>4576898</v>
      </c>
      <c r="S12" s="83">
        <v>4576898</v>
      </c>
      <c r="T12" s="83">
        <v>4576899.96</v>
      </c>
      <c r="U12" s="84"/>
      <c r="V12" s="84"/>
      <c r="W12" s="84"/>
      <c r="X12" s="84"/>
      <c r="Y12" s="84"/>
      <c r="Z12" s="84"/>
      <c r="AA12" s="84"/>
      <c r="AB12" s="84"/>
      <c r="AC12" s="84"/>
      <c r="AD12" s="84"/>
    </row>
    <row r="13" spans="1:30" x14ac:dyDescent="0.3">
      <c r="A13" s="79">
        <v>7</v>
      </c>
      <c r="B13" s="80" t="s">
        <v>38</v>
      </c>
      <c r="C13" s="81"/>
      <c r="D13" s="81"/>
      <c r="E13" s="81"/>
      <c r="F13" s="81"/>
      <c r="G13" s="82">
        <v>29239</v>
      </c>
      <c r="H13" s="83">
        <v>43444204.359999999</v>
      </c>
      <c r="I13" s="83">
        <v>3620351</v>
      </c>
      <c r="J13" s="83">
        <v>3620351</v>
      </c>
      <c r="K13" s="83">
        <v>3620351</v>
      </c>
      <c r="L13" s="83">
        <v>3620349</v>
      </c>
      <c r="M13" s="83">
        <v>3620351</v>
      </c>
      <c r="N13" s="83">
        <v>3620350</v>
      </c>
      <c r="O13" s="83">
        <v>3620351</v>
      </c>
      <c r="P13" s="83">
        <v>3620349</v>
      </c>
      <c r="Q13" s="83">
        <v>3620351</v>
      </c>
      <c r="R13" s="83">
        <v>3620350</v>
      </c>
      <c r="S13" s="83">
        <v>3620351</v>
      </c>
      <c r="T13" s="83">
        <v>3620349.36</v>
      </c>
      <c r="U13" s="84"/>
      <c r="V13" s="84"/>
      <c r="W13" s="84"/>
      <c r="X13" s="84"/>
      <c r="Y13" s="84"/>
      <c r="Z13" s="84"/>
      <c r="AA13" s="84"/>
      <c r="AB13" s="84"/>
      <c r="AC13" s="84"/>
      <c r="AD13" s="84"/>
    </row>
    <row r="14" spans="1:30" x14ac:dyDescent="0.3">
      <c r="A14" s="79">
        <v>8</v>
      </c>
      <c r="B14" s="80" t="s">
        <v>39</v>
      </c>
      <c r="C14" s="81"/>
      <c r="D14" s="81"/>
      <c r="E14" s="81"/>
      <c r="F14" s="81"/>
      <c r="G14" s="82">
        <v>24177</v>
      </c>
      <c r="H14" s="83">
        <v>34802968.32</v>
      </c>
      <c r="I14" s="83">
        <v>2900247</v>
      </c>
      <c r="J14" s="83">
        <v>2900247</v>
      </c>
      <c r="K14" s="83">
        <v>2900247</v>
      </c>
      <c r="L14" s="83">
        <v>2900247</v>
      </c>
      <c r="M14" s="83">
        <v>2900247</v>
      </c>
      <c r="N14" s="83">
        <v>2900249</v>
      </c>
      <c r="O14" s="83">
        <v>2900247</v>
      </c>
      <c r="P14" s="83">
        <v>2900247</v>
      </c>
      <c r="Q14" s="83">
        <v>2900247</v>
      </c>
      <c r="R14" s="83">
        <v>2900247</v>
      </c>
      <c r="S14" s="83">
        <v>2900247</v>
      </c>
      <c r="T14" s="83">
        <v>2900249.32</v>
      </c>
      <c r="U14" s="84"/>
      <c r="V14" s="84"/>
      <c r="W14" s="84"/>
      <c r="X14" s="84"/>
      <c r="Y14" s="84"/>
      <c r="Z14" s="84"/>
      <c r="AA14" s="84"/>
      <c r="AB14" s="84"/>
      <c r="AC14" s="84"/>
      <c r="AD14" s="84"/>
    </row>
    <row r="15" spans="1:30" x14ac:dyDescent="0.3">
      <c r="A15" s="79">
        <v>9</v>
      </c>
      <c r="B15" s="80" t="s">
        <v>40</v>
      </c>
      <c r="C15" s="81"/>
      <c r="D15" s="81"/>
      <c r="E15" s="81"/>
      <c r="F15" s="81"/>
      <c r="G15" s="82">
        <v>21898</v>
      </c>
      <c r="H15" s="83">
        <v>33509815.199999999</v>
      </c>
      <c r="I15" s="83">
        <v>2792484</v>
      </c>
      <c r="J15" s="83">
        <v>2792484</v>
      </c>
      <c r="K15" s="83">
        <v>2792484</v>
      </c>
      <c r="L15" s="83">
        <v>2792485</v>
      </c>
      <c r="M15" s="83">
        <v>2792484</v>
      </c>
      <c r="N15" s="83">
        <v>2792486</v>
      </c>
      <c r="O15" s="83">
        <v>2792484</v>
      </c>
      <c r="P15" s="83">
        <v>2792485</v>
      </c>
      <c r="Q15" s="83">
        <v>2792484</v>
      </c>
      <c r="R15" s="83">
        <v>2792485</v>
      </c>
      <c r="S15" s="83">
        <v>2792484</v>
      </c>
      <c r="T15" s="83">
        <v>2792486.2</v>
      </c>
      <c r="U15" s="84"/>
      <c r="V15" s="84"/>
      <c r="W15" s="84"/>
      <c r="X15" s="84"/>
      <c r="Y15" s="84"/>
      <c r="Z15" s="84"/>
      <c r="AA15" s="84"/>
      <c r="AB15" s="84"/>
      <c r="AC15" s="84"/>
      <c r="AD15" s="84"/>
    </row>
    <row r="16" spans="1:30" x14ac:dyDescent="0.3">
      <c r="A16" s="79">
        <v>10</v>
      </c>
      <c r="B16" s="80" t="s">
        <v>41</v>
      </c>
      <c r="C16" s="81"/>
      <c r="D16" s="81"/>
      <c r="E16" s="81"/>
      <c r="F16" s="81"/>
      <c r="G16" s="82">
        <v>18080</v>
      </c>
      <c r="H16" s="83">
        <v>26146604.809999999</v>
      </c>
      <c r="I16" s="83">
        <v>2178884</v>
      </c>
      <c r="J16" s="83">
        <v>2178884</v>
      </c>
      <c r="K16" s="83">
        <v>2178884</v>
      </c>
      <c r="L16" s="83">
        <v>2178883</v>
      </c>
      <c r="M16" s="83">
        <v>2178884</v>
      </c>
      <c r="N16" s="83">
        <v>2178884</v>
      </c>
      <c r="O16" s="83">
        <v>2178884</v>
      </c>
      <c r="P16" s="83">
        <v>2178883</v>
      </c>
      <c r="Q16" s="83">
        <v>2178884</v>
      </c>
      <c r="R16" s="83">
        <v>2178883</v>
      </c>
      <c r="S16" s="83">
        <v>2178884</v>
      </c>
      <c r="T16" s="83">
        <v>2178883.81</v>
      </c>
      <c r="U16" s="84"/>
      <c r="V16" s="84"/>
      <c r="W16" s="84"/>
      <c r="X16" s="84"/>
      <c r="Y16" s="84"/>
      <c r="Z16" s="84"/>
      <c r="AA16" s="84"/>
      <c r="AB16" s="84"/>
      <c r="AC16" s="84"/>
      <c r="AD16" s="84"/>
    </row>
    <row r="17" spans="1:30" x14ac:dyDescent="0.3">
      <c r="A17" s="79">
        <v>11</v>
      </c>
      <c r="B17" s="80" t="s">
        <v>42</v>
      </c>
      <c r="C17" s="81"/>
      <c r="D17" s="81"/>
      <c r="E17" s="81"/>
      <c r="F17" s="81"/>
      <c r="G17" s="82">
        <v>0</v>
      </c>
      <c r="H17" s="83">
        <v>0</v>
      </c>
      <c r="I17" s="83">
        <v>0</v>
      </c>
      <c r="J17" s="83">
        <v>0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0</v>
      </c>
      <c r="Q17" s="83">
        <v>0</v>
      </c>
      <c r="R17" s="83">
        <v>0</v>
      </c>
      <c r="S17" s="83">
        <v>0</v>
      </c>
      <c r="T17" s="83">
        <v>0</v>
      </c>
      <c r="U17" s="84"/>
      <c r="V17" s="84"/>
      <c r="W17" s="84"/>
      <c r="X17" s="84"/>
      <c r="Y17" s="84"/>
      <c r="Z17" s="84"/>
      <c r="AA17" s="84"/>
      <c r="AB17" s="84"/>
      <c r="AC17" s="84"/>
      <c r="AD17" s="84"/>
    </row>
    <row r="18" spans="1:30" x14ac:dyDescent="0.3">
      <c r="A18" s="79">
        <v>12</v>
      </c>
      <c r="B18" s="80" t="s">
        <v>43</v>
      </c>
      <c r="C18" s="81"/>
      <c r="D18" s="81"/>
      <c r="E18" s="81"/>
      <c r="F18" s="81"/>
      <c r="G18" s="82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4"/>
      <c r="V18" s="84"/>
      <c r="W18" s="84"/>
      <c r="X18" s="84"/>
      <c r="Y18" s="84"/>
      <c r="Z18" s="84"/>
      <c r="AA18" s="84"/>
      <c r="AB18" s="84"/>
      <c r="AC18" s="84"/>
      <c r="AD18" s="84"/>
    </row>
    <row r="19" spans="1:30" x14ac:dyDescent="0.3">
      <c r="A19" s="79">
        <v>13</v>
      </c>
      <c r="B19" s="80" t="s">
        <v>44</v>
      </c>
      <c r="C19" s="81"/>
      <c r="D19" s="81"/>
      <c r="E19" s="81"/>
      <c r="F19" s="81"/>
      <c r="G19" s="82">
        <v>55752</v>
      </c>
      <c r="H19" s="83">
        <v>54136424.090000004</v>
      </c>
      <c r="I19" s="83">
        <v>4511369</v>
      </c>
      <c r="J19" s="83">
        <v>4511369</v>
      </c>
      <c r="K19" s="83">
        <v>4511368</v>
      </c>
      <c r="L19" s="83">
        <v>4511369</v>
      </c>
      <c r="M19" s="83">
        <v>4511369</v>
      </c>
      <c r="N19" s="83">
        <v>4511368</v>
      </c>
      <c r="O19" s="83">
        <v>4511369</v>
      </c>
      <c r="P19" s="83">
        <v>4511369</v>
      </c>
      <c r="Q19" s="83">
        <v>4511368</v>
      </c>
      <c r="R19" s="83">
        <v>4511369</v>
      </c>
      <c r="S19" s="83">
        <v>4511369</v>
      </c>
      <c r="T19" s="83">
        <v>4511368.09</v>
      </c>
      <c r="U19" s="84"/>
      <c r="V19" s="84"/>
      <c r="W19" s="84"/>
      <c r="X19" s="84"/>
      <c r="Y19" s="84"/>
      <c r="Z19" s="84"/>
      <c r="AA19" s="84"/>
      <c r="AB19" s="84"/>
      <c r="AC19" s="84"/>
      <c r="AD19" s="84"/>
    </row>
    <row r="20" spans="1:30" x14ac:dyDescent="0.3">
      <c r="A20" s="79">
        <v>14</v>
      </c>
      <c r="B20" s="80" t="s">
        <v>45</v>
      </c>
      <c r="C20" s="81"/>
      <c r="D20" s="81"/>
      <c r="E20" s="81"/>
      <c r="F20" s="81"/>
      <c r="G20" s="82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</v>
      </c>
      <c r="U20" s="84"/>
      <c r="V20" s="84"/>
      <c r="W20" s="84"/>
      <c r="X20" s="84"/>
      <c r="Y20" s="84"/>
      <c r="Z20" s="84"/>
      <c r="AA20" s="84"/>
      <c r="AB20" s="84"/>
      <c r="AC20" s="84"/>
      <c r="AD20" s="84"/>
    </row>
    <row r="21" spans="1:30" x14ac:dyDescent="0.3">
      <c r="A21" s="79">
        <v>15</v>
      </c>
      <c r="B21" s="80" t="s">
        <v>46</v>
      </c>
      <c r="C21" s="81"/>
      <c r="D21" s="81"/>
      <c r="E21" s="81"/>
      <c r="F21" s="81"/>
      <c r="G21" s="82">
        <v>0</v>
      </c>
      <c r="H21" s="83">
        <v>0</v>
      </c>
      <c r="I21" s="83">
        <v>0</v>
      </c>
      <c r="J21" s="83">
        <v>0</v>
      </c>
      <c r="K21" s="83">
        <v>0</v>
      </c>
      <c r="L21" s="83">
        <v>0</v>
      </c>
      <c r="M21" s="83">
        <v>0</v>
      </c>
      <c r="N21" s="83">
        <v>0</v>
      </c>
      <c r="O21" s="83">
        <v>0</v>
      </c>
      <c r="P21" s="83">
        <v>0</v>
      </c>
      <c r="Q21" s="83">
        <v>0</v>
      </c>
      <c r="R21" s="83">
        <v>0</v>
      </c>
      <c r="S21" s="83">
        <v>0</v>
      </c>
      <c r="T21" s="83">
        <v>0</v>
      </c>
      <c r="U21" s="84"/>
      <c r="V21" s="84"/>
      <c r="W21" s="84"/>
      <c r="X21" s="84"/>
      <c r="Y21" s="84"/>
      <c r="Z21" s="84"/>
      <c r="AA21" s="84"/>
      <c r="AB21" s="84"/>
      <c r="AC21" s="84"/>
      <c r="AD21" s="84"/>
    </row>
    <row r="22" spans="1:30" x14ac:dyDescent="0.3">
      <c r="A22" s="79">
        <v>16</v>
      </c>
      <c r="B22" s="80" t="s">
        <v>47</v>
      </c>
      <c r="C22" s="81"/>
      <c r="D22" s="81"/>
      <c r="E22" s="81"/>
      <c r="F22" s="81"/>
      <c r="G22" s="82">
        <v>0</v>
      </c>
      <c r="H22" s="83">
        <v>0</v>
      </c>
      <c r="I22" s="83">
        <v>0</v>
      </c>
      <c r="J22" s="83">
        <v>0</v>
      </c>
      <c r="K22" s="83">
        <v>0</v>
      </c>
      <c r="L22" s="83">
        <v>0</v>
      </c>
      <c r="M22" s="83">
        <v>0</v>
      </c>
      <c r="N22" s="83">
        <v>0</v>
      </c>
      <c r="O22" s="83">
        <v>0</v>
      </c>
      <c r="P22" s="83">
        <v>0</v>
      </c>
      <c r="Q22" s="83">
        <v>0</v>
      </c>
      <c r="R22" s="83">
        <v>0</v>
      </c>
      <c r="S22" s="83">
        <v>0</v>
      </c>
      <c r="T22" s="83">
        <v>0</v>
      </c>
      <c r="U22" s="84"/>
      <c r="V22" s="84"/>
      <c r="W22" s="84"/>
      <c r="X22" s="84"/>
      <c r="Y22" s="84"/>
      <c r="Z22" s="84"/>
      <c r="AA22" s="84"/>
      <c r="AB22" s="84"/>
      <c r="AC22" s="84"/>
      <c r="AD22" s="84"/>
    </row>
    <row r="23" spans="1:30" x14ac:dyDescent="0.3">
      <c r="A23" s="79">
        <v>17</v>
      </c>
      <c r="B23" s="80" t="s">
        <v>48</v>
      </c>
      <c r="C23" s="81"/>
      <c r="D23" s="81"/>
      <c r="E23" s="81"/>
      <c r="F23" s="81"/>
      <c r="G23" s="82">
        <v>0</v>
      </c>
      <c r="H23" s="83">
        <v>0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4"/>
      <c r="V23" s="84"/>
      <c r="W23" s="84"/>
      <c r="X23" s="84"/>
      <c r="Y23" s="84"/>
      <c r="Z23" s="84"/>
      <c r="AA23" s="84"/>
      <c r="AB23" s="84"/>
      <c r="AC23" s="84"/>
      <c r="AD23" s="84"/>
    </row>
    <row r="24" spans="1:30" ht="26.3" x14ac:dyDescent="0.3">
      <c r="A24" s="79">
        <v>18</v>
      </c>
      <c r="B24" s="80" t="s">
        <v>49</v>
      </c>
      <c r="C24" s="81"/>
      <c r="D24" s="81"/>
      <c r="E24" s="81"/>
      <c r="F24" s="81"/>
      <c r="G24" s="82">
        <v>0</v>
      </c>
      <c r="H24" s="83">
        <v>0</v>
      </c>
      <c r="I24" s="83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4"/>
      <c r="V24" s="84"/>
      <c r="W24" s="84"/>
      <c r="X24" s="84"/>
      <c r="Y24" s="84"/>
      <c r="Z24" s="84"/>
      <c r="AA24" s="84"/>
      <c r="AB24" s="84"/>
      <c r="AC24" s="84"/>
      <c r="AD24" s="84"/>
    </row>
    <row r="25" spans="1:30" x14ac:dyDescent="0.3">
      <c r="A25" s="79">
        <v>19</v>
      </c>
      <c r="B25" s="80" t="s">
        <v>50</v>
      </c>
      <c r="C25" s="81"/>
      <c r="D25" s="81"/>
      <c r="E25" s="81"/>
      <c r="F25" s="81"/>
      <c r="G25" s="82">
        <v>0</v>
      </c>
      <c r="H25" s="83">
        <v>0</v>
      </c>
      <c r="I25" s="83">
        <v>0</v>
      </c>
      <c r="J25" s="83">
        <v>0</v>
      </c>
      <c r="K25" s="83">
        <v>0</v>
      </c>
      <c r="L25" s="83">
        <v>0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83">
        <v>0</v>
      </c>
      <c r="U25" s="84"/>
      <c r="V25" s="84"/>
      <c r="W25" s="84"/>
      <c r="X25" s="84"/>
      <c r="Y25" s="84"/>
      <c r="Z25" s="84"/>
      <c r="AA25" s="84"/>
      <c r="AB25" s="84"/>
      <c r="AC25" s="84"/>
      <c r="AD25" s="84"/>
    </row>
    <row r="26" spans="1:30" ht="38.85" x14ac:dyDescent="0.3">
      <c r="A26" s="79">
        <v>20</v>
      </c>
      <c r="B26" s="80" t="s">
        <v>51</v>
      </c>
      <c r="C26" s="81"/>
      <c r="D26" s="81"/>
      <c r="E26" s="81"/>
      <c r="F26" s="81"/>
      <c r="G26" s="82">
        <v>0</v>
      </c>
      <c r="H26" s="83">
        <v>0</v>
      </c>
      <c r="I26" s="83">
        <v>0</v>
      </c>
      <c r="J26" s="83">
        <v>0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84"/>
      <c r="V26" s="84"/>
      <c r="W26" s="84"/>
      <c r="X26" s="84"/>
      <c r="Y26" s="84"/>
      <c r="Z26" s="84"/>
      <c r="AA26" s="84"/>
      <c r="AB26" s="84"/>
      <c r="AC26" s="84"/>
      <c r="AD26" s="84"/>
    </row>
    <row r="27" spans="1:30" x14ac:dyDescent="0.3">
      <c r="A27" s="79">
        <v>21</v>
      </c>
      <c r="B27" s="80" t="s">
        <v>52</v>
      </c>
      <c r="C27" s="81"/>
      <c r="D27" s="81"/>
      <c r="E27" s="81"/>
      <c r="F27" s="81"/>
      <c r="G27" s="82">
        <v>0</v>
      </c>
      <c r="H27" s="83">
        <v>0</v>
      </c>
      <c r="I27" s="83">
        <v>0</v>
      </c>
      <c r="J27" s="83">
        <v>0</v>
      </c>
      <c r="K27" s="83">
        <v>0</v>
      </c>
      <c r="L27" s="83">
        <v>0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83">
        <v>0</v>
      </c>
      <c r="U27" s="84"/>
      <c r="V27" s="84"/>
      <c r="W27" s="84"/>
      <c r="X27" s="84"/>
      <c r="Y27" s="84"/>
      <c r="Z27" s="84"/>
      <c r="AA27" s="84"/>
      <c r="AB27" s="84"/>
      <c r="AC27" s="84"/>
      <c r="AD27" s="84"/>
    </row>
    <row r="28" spans="1:30" ht="26.3" x14ac:dyDescent="0.3">
      <c r="A28" s="79">
        <v>22</v>
      </c>
      <c r="B28" s="80" t="s">
        <v>53</v>
      </c>
      <c r="C28" s="81"/>
      <c r="D28" s="81"/>
      <c r="E28" s="81"/>
      <c r="F28" s="81"/>
      <c r="G28" s="82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83">
        <v>0</v>
      </c>
      <c r="T28" s="83">
        <v>0</v>
      </c>
      <c r="U28" s="84"/>
      <c r="V28" s="84"/>
      <c r="W28" s="84"/>
      <c r="X28" s="84"/>
      <c r="Y28" s="84"/>
      <c r="Z28" s="84"/>
      <c r="AA28" s="84"/>
      <c r="AB28" s="84"/>
      <c r="AC28" s="84"/>
      <c r="AD28" s="84"/>
    </row>
    <row r="29" spans="1:30" x14ac:dyDescent="0.3">
      <c r="A29" s="79">
        <v>23</v>
      </c>
      <c r="B29" s="80" t="s">
        <v>54</v>
      </c>
      <c r="C29" s="81"/>
      <c r="D29" s="81"/>
      <c r="E29" s="81"/>
      <c r="F29" s="81"/>
      <c r="G29" s="82">
        <v>299014</v>
      </c>
      <c r="H29" s="83">
        <v>490079280.22000003</v>
      </c>
      <c r="I29" s="83">
        <v>40839940</v>
      </c>
      <c r="J29" s="83">
        <v>40839940</v>
      </c>
      <c r="K29" s="83">
        <v>40839940</v>
      </c>
      <c r="L29" s="83">
        <v>40839940</v>
      </c>
      <c r="M29" s="83">
        <v>40839940</v>
      </c>
      <c r="N29" s="83">
        <v>40839940</v>
      </c>
      <c r="O29" s="83">
        <v>40839940</v>
      </c>
      <c r="P29" s="83">
        <v>40839940</v>
      </c>
      <c r="Q29" s="83">
        <v>40839940</v>
      </c>
      <c r="R29" s="83">
        <v>40839940</v>
      </c>
      <c r="S29" s="83">
        <v>40839940</v>
      </c>
      <c r="T29" s="83">
        <v>40839940.219999999</v>
      </c>
      <c r="U29" s="84"/>
      <c r="V29" s="84"/>
      <c r="W29" s="84"/>
      <c r="X29" s="84"/>
      <c r="Y29" s="84"/>
      <c r="Z29" s="84"/>
      <c r="AA29" s="84"/>
      <c r="AB29" s="84"/>
      <c r="AC29" s="84"/>
      <c r="AD29" s="84"/>
    </row>
    <row r="30" spans="1:30" x14ac:dyDescent="0.3">
      <c r="A30" s="79">
        <v>24</v>
      </c>
      <c r="B30" s="80" t="s">
        <v>55</v>
      </c>
      <c r="C30" s="81"/>
      <c r="D30" s="81"/>
      <c r="E30" s="81"/>
      <c r="F30" s="81"/>
      <c r="G30" s="82">
        <v>0</v>
      </c>
      <c r="H30" s="83">
        <v>0</v>
      </c>
      <c r="I30" s="83">
        <v>0</v>
      </c>
      <c r="J30" s="83">
        <v>0</v>
      </c>
      <c r="K30" s="83">
        <v>0</v>
      </c>
      <c r="L30" s="83">
        <v>0</v>
      </c>
      <c r="M30" s="83">
        <v>0</v>
      </c>
      <c r="N30" s="83">
        <v>0</v>
      </c>
      <c r="O30" s="83">
        <v>0</v>
      </c>
      <c r="P30" s="83">
        <v>0</v>
      </c>
      <c r="Q30" s="83">
        <v>0</v>
      </c>
      <c r="R30" s="83">
        <v>0</v>
      </c>
      <c r="S30" s="83">
        <v>0</v>
      </c>
      <c r="T30" s="83">
        <v>0</v>
      </c>
      <c r="U30" s="84"/>
      <c r="V30" s="84"/>
      <c r="W30" s="84"/>
      <c r="X30" s="84"/>
      <c r="Y30" s="84"/>
      <c r="Z30" s="84"/>
      <c r="AA30" s="84"/>
      <c r="AB30" s="84"/>
      <c r="AC30" s="84"/>
      <c r="AD30" s="84"/>
    </row>
    <row r="31" spans="1:30" x14ac:dyDescent="0.3">
      <c r="A31" s="79">
        <v>25</v>
      </c>
      <c r="B31" s="80" t="s">
        <v>56</v>
      </c>
      <c r="C31" s="81"/>
      <c r="D31" s="81"/>
      <c r="E31" s="81"/>
      <c r="F31" s="81"/>
      <c r="G31" s="82">
        <v>0</v>
      </c>
      <c r="H31" s="83">
        <v>0</v>
      </c>
      <c r="I31" s="83">
        <v>0</v>
      </c>
      <c r="J31" s="83">
        <v>0</v>
      </c>
      <c r="K31" s="83">
        <v>0</v>
      </c>
      <c r="L31" s="83">
        <v>0</v>
      </c>
      <c r="M31" s="83">
        <v>0</v>
      </c>
      <c r="N31" s="83">
        <v>0</v>
      </c>
      <c r="O31" s="83">
        <v>0</v>
      </c>
      <c r="P31" s="83">
        <v>0</v>
      </c>
      <c r="Q31" s="83">
        <v>0</v>
      </c>
      <c r="R31" s="83">
        <v>0</v>
      </c>
      <c r="S31" s="83">
        <v>0</v>
      </c>
      <c r="T31" s="83">
        <v>0</v>
      </c>
      <c r="U31" s="84"/>
      <c r="V31" s="84"/>
      <c r="W31" s="84"/>
      <c r="X31" s="84"/>
      <c r="Y31" s="84"/>
      <c r="Z31" s="84"/>
      <c r="AA31" s="84"/>
      <c r="AB31" s="84"/>
      <c r="AC31" s="84"/>
      <c r="AD31" s="84"/>
    </row>
    <row r="32" spans="1:30" x14ac:dyDescent="0.3">
      <c r="A32" s="79">
        <v>26</v>
      </c>
      <c r="B32" s="80" t="s">
        <v>57</v>
      </c>
      <c r="C32" s="81"/>
      <c r="D32" s="81"/>
      <c r="E32" s="81"/>
      <c r="F32" s="81"/>
      <c r="G32" s="82">
        <v>0</v>
      </c>
      <c r="H32" s="83">
        <v>0</v>
      </c>
      <c r="I32" s="83">
        <v>0</v>
      </c>
      <c r="J32" s="83">
        <v>0</v>
      </c>
      <c r="K32" s="83">
        <v>0</v>
      </c>
      <c r="L32" s="83">
        <v>0</v>
      </c>
      <c r="M32" s="83">
        <v>0</v>
      </c>
      <c r="N32" s="83">
        <v>0</v>
      </c>
      <c r="O32" s="83">
        <v>0</v>
      </c>
      <c r="P32" s="83">
        <v>0</v>
      </c>
      <c r="Q32" s="83">
        <v>0</v>
      </c>
      <c r="R32" s="83">
        <v>0</v>
      </c>
      <c r="S32" s="83">
        <v>0</v>
      </c>
      <c r="T32" s="83">
        <v>0</v>
      </c>
      <c r="U32" s="84"/>
      <c r="V32" s="84"/>
      <c r="W32" s="84"/>
      <c r="X32" s="84"/>
      <c r="Y32" s="84"/>
      <c r="Z32" s="84"/>
      <c r="AA32" s="84"/>
      <c r="AB32" s="84"/>
      <c r="AC32" s="84"/>
      <c r="AD32" s="84"/>
    </row>
    <row r="33" spans="1:30" ht="26.3" x14ac:dyDescent="0.3">
      <c r="A33" s="79">
        <v>27</v>
      </c>
      <c r="B33" s="80" t="s">
        <v>58</v>
      </c>
      <c r="C33" s="81"/>
      <c r="D33" s="81"/>
      <c r="E33" s="81"/>
      <c r="F33" s="81"/>
      <c r="G33" s="82">
        <v>0</v>
      </c>
      <c r="H33" s="83">
        <v>0</v>
      </c>
      <c r="I33" s="83">
        <v>0</v>
      </c>
      <c r="J33" s="83">
        <v>0</v>
      </c>
      <c r="K33" s="83">
        <v>0</v>
      </c>
      <c r="L33" s="83">
        <v>0</v>
      </c>
      <c r="M33" s="83">
        <v>0</v>
      </c>
      <c r="N33" s="83">
        <v>0</v>
      </c>
      <c r="O33" s="83">
        <v>0</v>
      </c>
      <c r="P33" s="83">
        <v>0</v>
      </c>
      <c r="Q33" s="83">
        <v>0</v>
      </c>
      <c r="R33" s="83">
        <v>0</v>
      </c>
      <c r="S33" s="83">
        <v>0</v>
      </c>
      <c r="T33" s="83">
        <v>0</v>
      </c>
      <c r="U33" s="84"/>
      <c r="V33" s="84"/>
      <c r="W33" s="84"/>
      <c r="X33" s="84"/>
      <c r="Y33" s="84"/>
      <c r="Z33" s="84"/>
      <c r="AA33" s="84"/>
      <c r="AB33" s="84"/>
      <c r="AC33" s="84"/>
      <c r="AD33" s="84"/>
    </row>
    <row r="34" spans="1:30" x14ac:dyDescent="0.3">
      <c r="A34" s="79">
        <v>28</v>
      </c>
      <c r="B34" s="80" t="s">
        <v>59</v>
      </c>
      <c r="C34" s="81"/>
      <c r="D34" s="81"/>
      <c r="E34" s="81"/>
      <c r="F34" s="81"/>
      <c r="G34" s="82">
        <v>86248</v>
      </c>
      <c r="H34" s="83">
        <v>127929282.08</v>
      </c>
      <c r="I34" s="83">
        <v>10660774</v>
      </c>
      <c r="J34" s="83">
        <v>10660774</v>
      </c>
      <c r="K34" s="83">
        <v>10660773</v>
      </c>
      <c r="L34" s="83">
        <v>10660774</v>
      </c>
      <c r="M34" s="83">
        <v>10660774</v>
      </c>
      <c r="N34" s="83">
        <v>10660772</v>
      </c>
      <c r="O34" s="83">
        <v>10660774</v>
      </c>
      <c r="P34" s="83">
        <v>10660774</v>
      </c>
      <c r="Q34" s="83">
        <v>10660773</v>
      </c>
      <c r="R34" s="83">
        <v>10660774</v>
      </c>
      <c r="S34" s="83">
        <v>10660774</v>
      </c>
      <c r="T34" s="83">
        <v>10660772.08</v>
      </c>
      <c r="U34" s="84"/>
      <c r="V34" s="84"/>
      <c r="W34" s="84"/>
      <c r="X34" s="84"/>
      <c r="Y34" s="84"/>
      <c r="Z34" s="84"/>
      <c r="AA34" s="84"/>
      <c r="AB34" s="84"/>
      <c r="AC34" s="84"/>
      <c r="AD34" s="84"/>
    </row>
    <row r="35" spans="1:30" x14ac:dyDescent="0.3">
      <c r="A35" s="79">
        <v>29</v>
      </c>
      <c r="B35" s="80" t="s">
        <v>60</v>
      </c>
      <c r="C35" s="81"/>
      <c r="D35" s="81"/>
      <c r="E35" s="81"/>
      <c r="F35" s="81"/>
      <c r="G35" s="82">
        <v>0</v>
      </c>
      <c r="H35" s="83">
        <v>0</v>
      </c>
      <c r="I35" s="83">
        <v>0</v>
      </c>
      <c r="J35" s="83">
        <v>0</v>
      </c>
      <c r="K35" s="83">
        <v>0</v>
      </c>
      <c r="L35" s="83">
        <v>0</v>
      </c>
      <c r="M35" s="83">
        <v>0</v>
      </c>
      <c r="N35" s="83">
        <v>0</v>
      </c>
      <c r="O35" s="83">
        <v>0</v>
      </c>
      <c r="P35" s="83">
        <v>0</v>
      </c>
      <c r="Q35" s="83">
        <v>0</v>
      </c>
      <c r="R35" s="83">
        <v>0</v>
      </c>
      <c r="S35" s="83">
        <v>0</v>
      </c>
      <c r="T35" s="83">
        <v>0</v>
      </c>
      <c r="U35" s="84"/>
      <c r="V35" s="84"/>
      <c r="W35" s="84"/>
      <c r="X35" s="84"/>
      <c r="Y35" s="84"/>
      <c r="Z35" s="84"/>
      <c r="AA35" s="84"/>
      <c r="AB35" s="84"/>
      <c r="AC35" s="84"/>
      <c r="AD35" s="84"/>
    </row>
    <row r="36" spans="1:30" x14ac:dyDescent="0.3">
      <c r="A36" s="79">
        <v>30</v>
      </c>
      <c r="B36" s="80" t="s">
        <v>61</v>
      </c>
      <c r="C36" s="81"/>
      <c r="D36" s="81"/>
      <c r="E36" s="81"/>
      <c r="F36" s="81"/>
      <c r="G36" s="82">
        <v>0</v>
      </c>
      <c r="H36" s="83">
        <v>0</v>
      </c>
      <c r="I36" s="83">
        <v>0</v>
      </c>
      <c r="J36" s="83">
        <v>0</v>
      </c>
      <c r="K36" s="83">
        <v>0</v>
      </c>
      <c r="L36" s="83">
        <v>0</v>
      </c>
      <c r="M36" s="83">
        <v>0</v>
      </c>
      <c r="N36" s="83">
        <v>0</v>
      </c>
      <c r="O36" s="83">
        <v>0</v>
      </c>
      <c r="P36" s="83">
        <v>0</v>
      </c>
      <c r="Q36" s="83">
        <v>0</v>
      </c>
      <c r="R36" s="83">
        <v>0</v>
      </c>
      <c r="S36" s="83">
        <v>0</v>
      </c>
      <c r="T36" s="83">
        <v>0</v>
      </c>
      <c r="U36" s="84"/>
      <c r="V36" s="84"/>
      <c r="W36" s="84"/>
      <c r="X36" s="84"/>
      <c r="Y36" s="84"/>
      <c r="Z36" s="84"/>
      <c r="AA36" s="84"/>
      <c r="AB36" s="84"/>
      <c r="AC36" s="84"/>
      <c r="AD36" s="84"/>
    </row>
    <row r="37" spans="1:30" x14ac:dyDescent="0.3">
      <c r="A37" s="79">
        <v>31</v>
      </c>
      <c r="B37" s="80" t="s">
        <v>62</v>
      </c>
      <c r="C37" s="81"/>
      <c r="D37" s="81"/>
      <c r="E37" s="81"/>
      <c r="F37" s="81"/>
      <c r="G37" s="82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83">
        <v>0</v>
      </c>
      <c r="N37" s="83">
        <v>0</v>
      </c>
      <c r="O37" s="83">
        <v>0</v>
      </c>
      <c r="P37" s="83">
        <v>0</v>
      </c>
      <c r="Q37" s="83">
        <v>0</v>
      </c>
      <c r="R37" s="83">
        <v>0</v>
      </c>
      <c r="S37" s="83">
        <v>0</v>
      </c>
      <c r="T37" s="83">
        <v>0</v>
      </c>
      <c r="U37" s="84"/>
      <c r="V37" s="84"/>
      <c r="W37" s="84"/>
      <c r="X37" s="84"/>
      <c r="Y37" s="84"/>
      <c r="Z37" s="84"/>
      <c r="AA37" s="84"/>
      <c r="AB37" s="84"/>
      <c r="AC37" s="84"/>
      <c r="AD37" s="84"/>
    </row>
    <row r="38" spans="1:30" x14ac:dyDescent="0.3">
      <c r="A38" s="79">
        <v>32</v>
      </c>
      <c r="B38" s="80" t="s">
        <v>63</v>
      </c>
      <c r="C38" s="81"/>
      <c r="D38" s="81"/>
      <c r="E38" s="81"/>
      <c r="F38" s="81"/>
      <c r="G38" s="82">
        <v>0</v>
      </c>
      <c r="H38" s="83">
        <v>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4"/>
      <c r="V38" s="84"/>
      <c r="W38" s="84"/>
      <c r="X38" s="84"/>
      <c r="Y38" s="84"/>
      <c r="Z38" s="84"/>
      <c r="AA38" s="84"/>
      <c r="AB38" s="84"/>
      <c r="AC38" s="84"/>
      <c r="AD38" s="84"/>
    </row>
    <row r="39" spans="1:30" x14ac:dyDescent="0.3">
      <c r="A39" s="79">
        <v>33</v>
      </c>
      <c r="B39" s="80" t="s">
        <v>64</v>
      </c>
      <c r="C39" s="81"/>
      <c r="D39" s="81"/>
      <c r="E39" s="81"/>
      <c r="F39" s="81"/>
      <c r="G39" s="82">
        <v>0</v>
      </c>
      <c r="H39" s="83">
        <v>0</v>
      </c>
      <c r="I39" s="83">
        <v>0</v>
      </c>
      <c r="J39" s="83">
        <v>0</v>
      </c>
      <c r="K39" s="83">
        <v>0</v>
      </c>
      <c r="L39" s="83">
        <v>0</v>
      </c>
      <c r="M39" s="83">
        <v>0</v>
      </c>
      <c r="N39" s="83">
        <v>0</v>
      </c>
      <c r="O39" s="83">
        <v>0</v>
      </c>
      <c r="P39" s="83">
        <v>0</v>
      </c>
      <c r="Q39" s="83">
        <v>0</v>
      </c>
      <c r="R39" s="83">
        <v>0</v>
      </c>
      <c r="S39" s="83">
        <v>0</v>
      </c>
      <c r="T39" s="83">
        <v>0</v>
      </c>
      <c r="U39" s="84"/>
      <c r="V39" s="84"/>
      <c r="W39" s="84"/>
      <c r="X39" s="84"/>
      <c r="Y39" s="84"/>
      <c r="Z39" s="84"/>
      <c r="AA39" s="84"/>
      <c r="AB39" s="84"/>
      <c r="AC39" s="84"/>
      <c r="AD39" s="84"/>
    </row>
    <row r="40" spans="1:30" x14ac:dyDescent="0.3">
      <c r="A40" s="79">
        <v>34</v>
      </c>
      <c r="B40" s="80" t="s">
        <v>65</v>
      </c>
      <c r="C40" s="81"/>
      <c r="D40" s="81"/>
      <c r="E40" s="81"/>
      <c r="F40" s="81"/>
      <c r="G40" s="82">
        <v>0</v>
      </c>
      <c r="H40" s="83">
        <v>0</v>
      </c>
      <c r="I40" s="83">
        <v>0</v>
      </c>
      <c r="J40" s="83">
        <v>0</v>
      </c>
      <c r="K40" s="83">
        <v>0</v>
      </c>
      <c r="L40" s="83">
        <v>0</v>
      </c>
      <c r="M40" s="83">
        <v>0</v>
      </c>
      <c r="N40" s="83">
        <v>0</v>
      </c>
      <c r="O40" s="83">
        <v>0</v>
      </c>
      <c r="P40" s="83">
        <v>0</v>
      </c>
      <c r="Q40" s="83">
        <v>0</v>
      </c>
      <c r="R40" s="83">
        <v>0</v>
      </c>
      <c r="S40" s="83">
        <v>0</v>
      </c>
      <c r="T40" s="83">
        <v>0</v>
      </c>
      <c r="U40" s="84"/>
      <c r="V40" s="84"/>
      <c r="W40" s="84"/>
      <c r="X40" s="84"/>
      <c r="Y40" s="84"/>
      <c r="Z40" s="84"/>
      <c r="AA40" s="84"/>
      <c r="AB40" s="84"/>
      <c r="AC40" s="84"/>
      <c r="AD40" s="84"/>
    </row>
    <row r="41" spans="1:30" x14ac:dyDescent="0.3">
      <c r="A41" s="79">
        <v>35</v>
      </c>
      <c r="B41" s="80" t="s">
        <v>66</v>
      </c>
      <c r="C41" s="81"/>
      <c r="D41" s="81"/>
      <c r="E41" s="81"/>
      <c r="F41" s="81"/>
      <c r="G41" s="81">
        <v>0</v>
      </c>
      <c r="H41" s="83">
        <v>0</v>
      </c>
      <c r="I41" s="83">
        <v>0</v>
      </c>
      <c r="J41" s="83">
        <v>0</v>
      </c>
      <c r="K41" s="83">
        <v>0</v>
      </c>
      <c r="L41" s="83">
        <v>0</v>
      </c>
      <c r="M41" s="83">
        <v>0</v>
      </c>
      <c r="N41" s="83">
        <v>0</v>
      </c>
      <c r="O41" s="83">
        <v>0</v>
      </c>
      <c r="P41" s="83">
        <v>0</v>
      </c>
      <c r="Q41" s="83">
        <v>0</v>
      </c>
      <c r="R41" s="83">
        <v>0</v>
      </c>
      <c r="S41" s="83">
        <v>0</v>
      </c>
      <c r="T41" s="83">
        <v>0</v>
      </c>
      <c r="U41" s="84"/>
      <c r="V41" s="84"/>
      <c r="W41" s="84"/>
      <c r="X41" s="84"/>
      <c r="Y41" s="84"/>
      <c r="Z41" s="84"/>
      <c r="AA41" s="84"/>
      <c r="AB41" s="84"/>
      <c r="AC41" s="84"/>
      <c r="AD41" s="84"/>
    </row>
    <row r="42" spans="1:30" x14ac:dyDescent="0.3">
      <c r="A42" s="79">
        <v>36</v>
      </c>
      <c r="B42" s="80" t="s">
        <v>67</v>
      </c>
      <c r="C42" s="81"/>
      <c r="D42" s="81"/>
      <c r="E42" s="81"/>
      <c r="F42" s="81"/>
      <c r="G42" s="82">
        <v>0</v>
      </c>
      <c r="H42" s="83">
        <v>0</v>
      </c>
      <c r="I42" s="83">
        <v>0</v>
      </c>
      <c r="J42" s="83">
        <v>0</v>
      </c>
      <c r="K42" s="83">
        <v>0</v>
      </c>
      <c r="L42" s="83">
        <v>0</v>
      </c>
      <c r="M42" s="83">
        <v>0</v>
      </c>
      <c r="N42" s="83">
        <v>0</v>
      </c>
      <c r="O42" s="83">
        <v>0</v>
      </c>
      <c r="P42" s="83">
        <v>0</v>
      </c>
      <c r="Q42" s="83">
        <v>0</v>
      </c>
      <c r="R42" s="83">
        <v>0</v>
      </c>
      <c r="S42" s="83">
        <v>0</v>
      </c>
      <c r="T42" s="83">
        <v>0</v>
      </c>
      <c r="U42" s="84"/>
      <c r="V42" s="84"/>
      <c r="W42" s="84"/>
      <c r="X42" s="84"/>
      <c r="Y42" s="84"/>
      <c r="Z42" s="84"/>
      <c r="AA42" s="84"/>
      <c r="AB42" s="84"/>
      <c r="AC42" s="84"/>
      <c r="AD42" s="84"/>
    </row>
    <row r="43" spans="1:30" x14ac:dyDescent="0.3">
      <c r="A43" s="79">
        <v>37</v>
      </c>
      <c r="B43" s="80" t="s">
        <v>68</v>
      </c>
      <c r="C43" s="81"/>
      <c r="D43" s="81"/>
      <c r="E43" s="81"/>
      <c r="F43" s="81"/>
      <c r="G43" s="82">
        <v>0</v>
      </c>
      <c r="H43" s="83">
        <v>0</v>
      </c>
      <c r="I43" s="83">
        <v>0</v>
      </c>
      <c r="J43" s="83">
        <v>0</v>
      </c>
      <c r="K43" s="83">
        <v>0</v>
      </c>
      <c r="L43" s="83">
        <v>0</v>
      </c>
      <c r="M43" s="83">
        <v>0</v>
      </c>
      <c r="N43" s="83">
        <v>0</v>
      </c>
      <c r="O43" s="83">
        <v>0</v>
      </c>
      <c r="P43" s="83">
        <v>0</v>
      </c>
      <c r="Q43" s="83">
        <v>0</v>
      </c>
      <c r="R43" s="83">
        <v>0</v>
      </c>
      <c r="S43" s="83">
        <v>0</v>
      </c>
      <c r="T43" s="83">
        <v>0</v>
      </c>
      <c r="U43" s="84"/>
      <c r="V43" s="84"/>
      <c r="W43" s="84"/>
      <c r="X43" s="84"/>
      <c r="Y43" s="84"/>
      <c r="Z43" s="84"/>
      <c r="AA43" s="84"/>
      <c r="AB43" s="84"/>
      <c r="AC43" s="84"/>
      <c r="AD43" s="84"/>
    </row>
    <row r="44" spans="1:30" x14ac:dyDescent="0.3">
      <c r="A44" s="79">
        <v>38</v>
      </c>
      <c r="B44" s="80" t="s">
        <v>69</v>
      </c>
      <c r="C44" s="81"/>
      <c r="D44" s="81"/>
      <c r="E44" s="81"/>
      <c r="F44" s="81"/>
      <c r="G44" s="82">
        <v>0</v>
      </c>
      <c r="H44" s="83">
        <v>0</v>
      </c>
      <c r="I44" s="83">
        <v>0</v>
      </c>
      <c r="J44" s="83">
        <v>0</v>
      </c>
      <c r="K44" s="83">
        <v>0</v>
      </c>
      <c r="L44" s="83">
        <v>0</v>
      </c>
      <c r="M44" s="83">
        <v>0</v>
      </c>
      <c r="N44" s="83">
        <v>0</v>
      </c>
      <c r="O44" s="83">
        <v>0</v>
      </c>
      <c r="P44" s="83">
        <v>0</v>
      </c>
      <c r="Q44" s="83">
        <v>0</v>
      </c>
      <c r="R44" s="83">
        <v>0</v>
      </c>
      <c r="S44" s="83">
        <v>0</v>
      </c>
      <c r="T44" s="83">
        <v>0</v>
      </c>
      <c r="U44" s="84"/>
      <c r="V44" s="84"/>
      <c r="W44" s="84"/>
      <c r="X44" s="84"/>
      <c r="Y44" s="84"/>
      <c r="Z44" s="84"/>
      <c r="AA44" s="84"/>
      <c r="AB44" s="84"/>
      <c r="AC44" s="84"/>
      <c r="AD44" s="84"/>
    </row>
    <row r="45" spans="1:30" x14ac:dyDescent="0.3">
      <c r="A45" s="79">
        <v>39</v>
      </c>
      <c r="B45" s="80" t="s">
        <v>70</v>
      </c>
      <c r="C45" s="81"/>
      <c r="D45" s="81"/>
      <c r="E45" s="81"/>
      <c r="F45" s="81"/>
      <c r="G45" s="82">
        <v>0</v>
      </c>
      <c r="H45" s="83">
        <v>0</v>
      </c>
      <c r="I45" s="83">
        <v>0</v>
      </c>
      <c r="J45" s="83">
        <v>0</v>
      </c>
      <c r="K45" s="83">
        <v>0</v>
      </c>
      <c r="L45" s="83">
        <v>0</v>
      </c>
      <c r="M45" s="83">
        <v>0</v>
      </c>
      <c r="N45" s="83">
        <v>0</v>
      </c>
      <c r="O45" s="83">
        <v>0</v>
      </c>
      <c r="P45" s="83">
        <v>0</v>
      </c>
      <c r="Q45" s="83">
        <v>0</v>
      </c>
      <c r="R45" s="83">
        <v>0</v>
      </c>
      <c r="S45" s="83">
        <v>0</v>
      </c>
      <c r="T45" s="83">
        <v>0</v>
      </c>
      <c r="U45" s="84"/>
      <c r="V45" s="84"/>
      <c r="W45" s="84"/>
      <c r="X45" s="84"/>
      <c r="Y45" s="84"/>
      <c r="Z45" s="84"/>
      <c r="AA45" s="84"/>
      <c r="AB45" s="84"/>
      <c r="AC45" s="84"/>
      <c r="AD45" s="84"/>
    </row>
    <row r="46" spans="1:30" x14ac:dyDescent="0.3">
      <c r="A46" s="79">
        <v>40</v>
      </c>
      <c r="B46" s="80" t="s">
        <v>71</v>
      </c>
      <c r="C46" s="81"/>
      <c r="D46" s="81"/>
      <c r="E46" s="81"/>
      <c r="F46" s="81"/>
      <c r="G46" s="82">
        <v>0</v>
      </c>
      <c r="H46" s="83">
        <v>0</v>
      </c>
      <c r="I46" s="83">
        <v>0</v>
      </c>
      <c r="J46" s="83">
        <v>0</v>
      </c>
      <c r="K46" s="83">
        <v>0</v>
      </c>
      <c r="L46" s="83">
        <v>0</v>
      </c>
      <c r="M46" s="83">
        <v>0</v>
      </c>
      <c r="N46" s="83">
        <v>0</v>
      </c>
      <c r="O46" s="83">
        <v>0</v>
      </c>
      <c r="P46" s="83">
        <v>0</v>
      </c>
      <c r="Q46" s="83">
        <v>0</v>
      </c>
      <c r="R46" s="83">
        <v>0</v>
      </c>
      <c r="S46" s="83">
        <v>0</v>
      </c>
      <c r="T46" s="83">
        <v>0</v>
      </c>
      <c r="U46" s="84"/>
      <c r="V46" s="84"/>
      <c r="W46" s="84"/>
      <c r="X46" s="84"/>
      <c r="Y46" s="84"/>
      <c r="Z46" s="84"/>
      <c r="AA46" s="84"/>
      <c r="AB46" s="84"/>
      <c r="AC46" s="84"/>
      <c r="AD46" s="84"/>
    </row>
    <row r="47" spans="1:30" x14ac:dyDescent="0.3">
      <c r="A47" s="79">
        <v>41</v>
      </c>
      <c r="B47" s="80" t="s">
        <v>72</v>
      </c>
      <c r="C47" s="81"/>
      <c r="D47" s="81"/>
      <c r="E47" s="81"/>
      <c r="F47" s="81"/>
      <c r="G47" s="82">
        <v>0</v>
      </c>
      <c r="H47" s="83">
        <v>0</v>
      </c>
      <c r="I47" s="83">
        <v>0</v>
      </c>
      <c r="J47" s="83">
        <v>0</v>
      </c>
      <c r="K47" s="83">
        <v>0</v>
      </c>
      <c r="L47" s="83">
        <v>0</v>
      </c>
      <c r="M47" s="83">
        <v>0</v>
      </c>
      <c r="N47" s="83">
        <v>0</v>
      </c>
      <c r="O47" s="83">
        <v>0</v>
      </c>
      <c r="P47" s="83">
        <v>0</v>
      </c>
      <c r="Q47" s="83">
        <v>0</v>
      </c>
      <c r="R47" s="83">
        <v>0</v>
      </c>
      <c r="S47" s="83">
        <v>0</v>
      </c>
      <c r="T47" s="83">
        <v>0</v>
      </c>
      <c r="U47" s="84"/>
      <c r="V47" s="84"/>
      <c r="W47" s="84"/>
      <c r="X47" s="84"/>
      <c r="Y47" s="84"/>
      <c r="Z47" s="84"/>
      <c r="AA47" s="84"/>
      <c r="AB47" s="84"/>
      <c r="AC47" s="84"/>
      <c r="AD47" s="84"/>
    </row>
    <row r="48" spans="1:30" x14ac:dyDescent="0.3">
      <c r="A48" s="79">
        <v>42</v>
      </c>
      <c r="B48" s="80" t="s">
        <v>73</v>
      </c>
      <c r="C48" s="81"/>
      <c r="D48" s="81"/>
      <c r="E48" s="81"/>
      <c r="F48" s="81"/>
      <c r="G48" s="82">
        <v>0</v>
      </c>
      <c r="H48" s="83">
        <v>0</v>
      </c>
      <c r="I48" s="83">
        <v>0</v>
      </c>
      <c r="J48" s="83">
        <v>0</v>
      </c>
      <c r="K48" s="83">
        <v>0</v>
      </c>
      <c r="L48" s="83">
        <v>0</v>
      </c>
      <c r="M48" s="83">
        <v>0</v>
      </c>
      <c r="N48" s="83">
        <v>0</v>
      </c>
      <c r="O48" s="83">
        <v>0</v>
      </c>
      <c r="P48" s="83">
        <v>0</v>
      </c>
      <c r="Q48" s="83">
        <v>0</v>
      </c>
      <c r="R48" s="83">
        <v>0</v>
      </c>
      <c r="S48" s="83">
        <v>0</v>
      </c>
      <c r="T48" s="83">
        <v>0</v>
      </c>
      <c r="U48" s="84"/>
      <c r="V48" s="84"/>
      <c r="W48" s="84"/>
      <c r="X48" s="84"/>
      <c r="Y48" s="84"/>
      <c r="Z48" s="84"/>
      <c r="AA48" s="84"/>
      <c r="AB48" s="84"/>
      <c r="AC48" s="84"/>
      <c r="AD48" s="84"/>
    </row>
    <row r="49" spans="1:30" x14ac:dyDescent="0.3">
      <c r="A49" s="79">
        <v>43</v>
      </c>
      <c r="B49" s="80" t="s">
        <v>74</v>
      </c>
      <c r="C49" s="81"/>
      <c r="D49" s="81"/>
      <c r="E49" s="81"/>
      <c r="F49" s="81"/>
      <c r="G49" s="81">
        <v>0</v>
      </c>
      <c r="H49" s="83">
        <v>0</v>
      </c>
      <c r="I49" s="83">
        <v>0</v>
      </c>
      <c r="J49" s="83">
        <v>0</v>
      </c>
      <c r="K49" s="83">
        <v>0</v>
      </c>
      <c r="L49" s="83">
        <v>0</v>
      </c>
      <c r="M49" s="83">
        <v>0</v>
      </c>
      <c r="N49" s="83">
        <v>0</v>
      </c>
      <c r="O49" s="83">
        <v>0</v>
      </c>
      <c r="P49" s="83">
        <v>0</v>
      </c>
      <c r="Q49" s="83">
        <v>0</v>
      </c>
      <c r="R49" s="83">
        <v>0</v>
      </c>
      <c r="S49" s="83">
        <v>0</v>
      </c>
      <c r="T49" s="83">
        <v>0</v>
      </c>
      <c r="U49" s="84"/>
      <c r="V49" s="84"/>
      <c r="W49" s="84"/>
      <c r="X49" s="84"/>
      <c r="Y49" s="84"/>
      <c r="Z49" s="84"/>
      <c r="AA49" s="84"/>
      <c r="AB49" s="84"/>
      <c r="AC49" s="84"/>
      <c r="AD49" s="84"/>
    </row>
    <row r="50" spans="1:30" x14ac:dyDescent="0.3">
      <c r="A50" s="79">
        <v>44</v>
      </c>
      <c r="B50" s="80" t="s">
        <v>75</v>
      </c>
      <c r="C50" s="81"/>
      <c r="D50" s="81"/>
      <c r="E50" s="81"/>
      <c r="F50" s="81"/>
      <c r="G50" s="82">
        <v>0</v>
      </c>
      <c r="H50" s="83">
        <v>0</v>
      </c>
      <c r="I50" s="83">
        <v>0</v>
      </c>
      <c r="J50" s="83">
        <v>0</v>
      </c>
      <c r="K50" s="83">
        <v>0</v>
      </c>
      <c r="L50" s="83">
        <v>0</v>
      </c>
      <c r="M50" s="83">
        <v>0</v>
      </c>
      <c r="N50" s="83">
        <v>0</v>
      </c>
      <c r="O50" s="83">
        <v>0</v>
      </c>
      <c r="P50" s="83">
        <v>0</v>
      </c>
      <c r="Q50" s="83">
        <v>0</v>
      </c>
      <c r="R50" s="83">
        <v>0</v>
      </c>
      <c r="S50" s="83">
        <v>0</v>
      </c>
      <c r="T50" s="83">
        <v>0</v>
      </c>
      <c r="U50" s="84"/>
      <c r="V50" s="84"/>
      <c r="W50" s="84"/>
      <c r="X50" s="84"/>
      <c r="Y50" s="84"/>
      <c r="Z50" s="84"/>
      <c r="AA50" s="84"/>
      <c r="AB50" s="84"/>
      <c r="AC50" s="84"/>
      <c r="AD50" s="84"/>
    </row>
    <row r="51" spans="1:30" x14ac:dyDescent="0.3">
      <c r="A51" s="79">
        <v>45</v>
      </c>
      <c r="B51" s="80" t="s">
        <v>76</v>
      </c>
      <c r="C51" s="81"/>
      <c r="D51" s="81"/>
      <c r="E51" s="81"/>
      <c r="F51" s="81"/>
      <c r="G51" s="82">
        <v>0</v>
      </c>
      <c r="H51" s="83">
        <v>0</v>
      </c>
      <c r="I51" s="83">
        <v>0</v>
      </c>
      <c r="J51" s="83">
        <v>0</v>
      </c>
      <c r="K51" s="83">
        <v>0</v>
      </c>
      <c r="L51" s="83">
        <v>0</v>
      </c>
      <c r="M51" s="83">
        <v>0</v>
      </c>
      <c r="N51" s="83">
        <v>0</v>
      </c>
      <c r="O51" s="83">
        <v>0</v>
      </c>
      <c r="P51" s="83">
        <v>0</v>
      </c>
      <c r="Q51" s="83">
        <v>0</v>
      </c>
      <c r="R51" s="83">
        <v>0</v>
      </c>
      <c r="S51" s="83">
        <v>0</v>
      </c>
      <c r="T51" s="83">
        <v>0</v>
      </c>
      <c r="U51" s="84"/>
      <c r="V51" s="84"/>
      <c r="W51" s="84"/>
      <c r="X51" s="84"/>
      <c r="Y51" s="84"/>
      <c r="Z51" s="84"/>
      <c r="AA51" s="84"/>
      <c r="AB51" s="84"/>
      <c r="AC51" s="84"/>
      <c r="AD51" s="84"/>
    </row>
    <row r="52" spans="1:30" x14ac:dyDescent="0.3">
      <c r="A52" s="79">
        <v>46</v>
      </c>
      <c r="B52" s="80" t="s">
        <v>77</v>
      </c>
      <c r="C52" s="81"/>
      <c r="D52" s="81"/>
      <c r="E52" s="81"/>
      <c r="F52" s="81"/>
      <c r="G52" s="82">
        <v>0</v>
      </c>
      <c r="H52" s="83">
        <v>0</v>
      </c>
      <c r="I52" s="83">
        <v>0</v>
      </c>
      <c r="J52" s="83">
        <v>0</v>
      </c>
      <c r="K52" s="83">
        <v>0</v>
      </c>
      <c r="L52" s="83">
        <v>0</v>
      </c>
      <c r="M52" s="83">
        <v>0</v>
      </c>
      <c r="N52" s="83">
        <v>0</v>
      </c>
      <c r="O52" s="83">
        <v>0</v>
      </c>
      <c r="P52" s="83">
        <v>0</v>
      </c>
      <c r="Q52" s="83">
        <v>0</v>
      </c>
      <c r="R52" s="83">
        <v>0</v>
      </c>
      <c r="S52" s="83">
        <v>0</v>
      </c>
      <c r="T52" s="83">
        <v>0</v>
      </c>
      <c r="U52" s="84"/>
      <c r="V52" s="84"/>
      <c r="W52" s="84"/>
      <c r="X52" s="84"/>
      <c r="Y52" s="84"/>
      <c r="Z52" s="84"/>
      <c r="AA52" s="84"/>
      <c r="AB52" s="84"/>
      <c r="AC52" s="84"/>
      <c r="AD52" s="84"/>
    </row>
    <row r="53" spans="1:30" x14ac:dyDescent="0.3">
      <c r="A53" s="79">
        <v>47</v>
      </c>
      <c r="B53" s="80" t="s">
        <v>78</v>
      </c>
      <c r="C53" s="81"/>
      <c r="D53" s="81"/>
      <c r="E53" s="81"/>
      <c r="F53" s="81"/>
      <c r="G53" s="82">
        <v>0</v>
      </c>
      <c r="H53" s="83">
        <v>0</v>
      </c>
      <c r="I53" s="83">
        <v>0</v>
      </c>
      <c r="J53" s="83">
        <v>0</v>
      </c>
      <c r="K53" s="83">
        <v>0</v>
      </c>
      <c r="L53" s="83">
        <v>0</v>
      </c>
      <c r="M53" s="83">
        <v>0</v>
      </c>
      <c r="N53" s="83">
        <v>0</v>
      </c>
      <c r="O53" s="83">
        <v>0</v>
      </c>
      <c r="P53" s="83">
        <v>0</v>
      </c>
      <c r="Q53" s="83">
        <v>0</v>
      </c>
      <c r="R53" s="83">
        <v>0</v>
      </c>
      <c r="S53" s="83">
        <v>0</v>
      </c>
      <c r="T53" s="83">
        <v>0</v>
      </c>
      <c r="U53" s="84"/>
      <c r="V53" s="84"/>
      <c r="W53" s="84"/>
      <c r="X53" s="84"/>
      <c r="Y53" s="84"/>
      <c r="Z53" s="84"/>
      <c r="AA53" s="84"/>
      <c r="AB53" s="84"/>
      <c r="AC53" s="84"/>
      <c r="AD53" s="84"/>
    </row>
    <row r="54" spans="1:30" x14ac:dyDescent="0.3">
      <c r="A54" s="79">
        <v>48</v>
      </c>
      <c r="B54" s="80" t="s">
        <v>79</v>
      </c>
      <c r="C54" s="81"/>
      <c r="D54" s="81"/>
      <c r="E54" s="81"/>
      <c r="F54" s="81"/>
      <c r="G54" s="82">
        <v>0</v>
      </c>
      <c r="H54" s="83">
        <v>0</v>
      </c>
      <c r="I54" s="83">
        <v>0</v>
      </c>
      <c r="J54" s="83">
        <v>0</v>
      </c>
      <c r="K54" s="83">
        <v>0</v>
      </c>
      <c r="L54" s="83">
        <v>0</v>
      </c>
      <c r="M54" s="83">
        <v>0</v>
      </c>
      <c r="N54" s="83">
        <v>0</v>
      </c>
      <c r="O54" s="83">
        <v>0</v>
      </c>
      <c r="P54" s="83">
        <v>0</v>
      </c>
      <c r="Q54" s="83">
        <v>0</v>
      </c>
      <c r="R54" s="83">
        <v>0</v>
      </c>
      <c r="S54" s="83">
        <v>0</v>
      </c>
      <c r="T54" s="83">
        <v>0</v>
      </c>
      <c r="U54" s="84"/>
      <c r="V54" s="84"/>
      <c r="W54" s="84"/>
      <c r="X54" s="84"/>
      <c r="Y54" s="84"/>
      <c r="Z54" s="84"/>
      <c r="AA54" s="84"/>
      <c r="AB54" s="84"/>
      <c r="AC54" s="84"/>
      <c r="AD54" s="84"/>
    </row>
    <row r="55" spans="1:30" x14ac:dyDescent="0.3">
      <c r="A55" s="79">
        <v>49</v>
      </c>
      <c r="B55" s="80" t="s">
        <v>80</v>
      </c>
      <c r="C55" s="81"/>
      <c r="D55" s="81"/>
      <c r="E55" s="81"/>
      <c r="F55" s="81"/>
      <c r="G55" s="82">
        <v>0</v>
      </c>
      <c r="H55" s="83">
        <v>0</v>
      </c>
      <c r="I55" s="83">
        <v>0</v>
      </c>
      <c r="J55" s="83">
        <v>0</v>
      </c>
      <c r="K55" s="83">
        <v>0</v>
      </c>
      <c r="L55" s="83">
        <v>0</v>
      </c>
      <c r="M55" s="83">
        <v>0</v>
      </c>
      <c r="N55" s="83">
        <v>0</v>
      </c>
      <c r="O55" s="83">
        <v>0</v>
      </c>
      <c r="P55" s="83">
        <v>0</v>
      </c>
      <c r="Q55" s="83">
        <v>0</v>
      </c>
      <c r="R55" s="83">
        <v>0</v>
      </c>
      <c r="S55" s="83">
        <v>0</v>
      </c>
      <c r="T55" s="83">
        <v>0</v>
      </c>
      <c r="U55" s="84"/>
      <c r="V55" s="84"/>
      <c r="W55" s="84"/>
      <c r="X55" s="84"/>
      <c r="Y55" s="84"/>
      <c r="Z55" s="84"/>
      <c r="AA55" s="84"/>
      <c r="AB55" s="84"/>
      <c r="AC55" s="84"/>
      <c r="AD55" s="84"/>
    </row>
    <row r="56" spans="1:30" x14ac:dyDescent="0.3">
      <c r="A56" s="79">
        <v>50</v>
      </c>
      <c r="B56" s="80" t="s">
        <v>81</v>
      </c>
      <c r="C56" s="81"/>
      <c r="D56" s="81"/>
      <c r="E56" s="81"/>
      <c r="F56" s="81"/>
      <c r="G56" s="82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83">
        <v>0</v>
      </c>
      <c r="N56" s="83">
        <v>0</v>
      </c>
      <c r="O56" s="83">
        <v>0</v>
      </c>
      <c r="P56" s="83">
        <v>0</v>
      </c>
      <c r="Q56" s="83">
        <v>0</v>
      </c>
      <c r="R56" s="83">
        <v>0</v>
      </c>
      <c r="S56" s="83">
        <v>0</v>
      </c>
      <c r="T56" s="83">
        <v>0</v>
      </c>
      <c r="U56" s="84"/>
      <c r="V56" s="84"/>
      <c r="W56" s="84"/>
      <c r="X56" s="84"/>
      <c r="Y56" s="84"/>
      <c r="Z56" s="84"/>
      <c r="AA56" s="84"/>
      <c r="AB56" s="84"/>
      <c r="AC56" s="84"/>
      <c r="AD56" s="84"/>
    </row>
    <row r="57" spans="1:30" x14ac:dyDescent="0.3">
      <c r="A57" s="79"/>
      <c r="B57" s="100" t="s">
        <v>123</v>
      </c>
      <c r="C57" s="81"/>
      <c r="D57" s="81"/>
      <c r="E57" s="81"/>
      <c r="F57" s="81"/>
      <c r="G57" s="82"/>
      <c r="H57" s="102">
        <v>29306900</v>
      </c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4"/>
      <c r="V57" s="84"/>
      <c r="W57" s="84"/>
      <c r="X57" s="84"/>
      <c r="Y57" s="84"/>
      <c r="Z57" s="84"/>
      <c r="AA57" s="84"/>
      <c r="AB57" s="84"/>
      <c r="AC57" s="84"/>
      <c r="AD57" s="84"/>
    </row>
    <row r="58" spans="1:30" s="14" customFormat="1" ht="15.05" customHeight="1" x14ac:dyDescent="0.25">
      <c r="A58" s="85"/>
      <c r="B58" s="86" t="s">
        <v>82</v>
      </c>
      <c r="C58" s="81">
        <f>SUM(C7:C100)</f>
        <v>0</v>
      </c>
      <c r="D58" s="81">
        <f>SUM(D7:D100)</f>
        <v>0</v>
      </c>
      <c r="E58" s="81" t="e">
        <f>C58/(C58+D58)</f>
        <v>#DIV/0!</v>
      </c>
      <c r="F58" s="81" t="e">
        <f>1-E58</f>
        <v>#DIV/0!</v>
      </c>
      <c r="G58" s="87">
        <f t="shared" ref="G58:T58" si="0">SUM(G7:G57)</f>
        <v>760544</v>
      </c>
      <c r="H58" s="88">
        <f t="shared" si="0"/>
        <v>1118813390</v>
      </c>
      <c r="I58" s="88">
        <f t="shared" si="0"/>
        <v>90792210</v>
      </c>
      <c r="J58" s="88">
        <f t="shared" si="0"/>
        <v>90792210</v>
      </c>
      <c r="K58" s="88">
        <f t="shared" si="0"/>
        <v>90792208</v>
      </c>
      <c r="L58" s="88">
        <f t="shared" si="0"/>
        <v>90792203</v>
      </c>
      <c r="M58" s="88">
        <f t="shared" si="0"/>
        <v>90792210</v>
      </c>
      <c r="N58" s="88">
        <f t="shared" si="0"/>
        <v>90792207</v>
      </c>
      <c r="O58" s="88">
        <f t="shared" si="0"/>
        <v>90792210</v>
      </c>
      <c r="P58" s="88">
        <f t="shared" si="0"/>
        <v>90792203</v>
      </c>
      <c r="Q58" s="88">
        <f t="shared" si="0"/>
        <v>90792208</v>
      </c>
      <c r="R58" s="88">
        <f t="shared" si="0"/>
        <v>90792205</v>
      </c>
      <c r="S58" s="88">
        <f t="shared" si="0"/>
        <v>90792210</v>
      </c>
      <c r="T58" s="88">
        <f t="shared" si="0"/>
        <v>90792206</v>
      </c>
      <c r="U58" s="88">
        <f t="shared" ref="U58:AD58" si="1">SUM(U7:U100)</f>
        <v>0</v>
      </c>
      <c r="V58" s="88">
        <f t="shared" si="1"/>
        <v>0</v>
      </c>
      <c r="W58" s="88">
        <f t="shared" si="1"/>
        <v>0</v>
      </c>
      <c r="X58" s="88">
        <f t="shared" si="1"/>
        <v>0</v>
      </c>
      <c r="Y58" s="88">
        <f t="shared" si="1"/>
        <v>0</v>
      </c>
      <c r="Z58" s="88">
        <f t="shared" si="1"/>
        <v>0</v>
      </c>
      <c r="AA58" s="88">
        <f t="shared" si="1"/>
        <v>0</v>
      </c>
      <c r="AB58" s="88">
        <f t="shared" si="1"/>
        <v>0</v>
      </c>
      <c r="AC58" s="88">
        <f t="shared" si="1"/>
        <v>0</v>
      </c>
      <c r="AD58" s="88">
        <f t="shared" si="1"/>
        <v>0</v>
      </c>
    </row>
    <row r="60" spans="1:30" x14ac:dyDescent="0.3">
      <c r="C60" s="25"/>
      <c r="D60" s="25"/>
      <c r="E60" s="25"/>
      <c r="F60" s="25"/>
    </row>
  </sheetData>
  <sheetProtection formatCells="0" formatColumns="0" formatRows="0" insertColumns="0" insertRows="0" insertHyperlinks="0" deleteColumns="0" deleteRows="0" sort="0" autoFilter="0" pivotTables="0"/>
  <autoFilter ref="A6:T6"/>
  <mergeCells count="18">
    <mergeCell ref="A4:A6"/>
    <mergeCell ref="B4:B6"/>
    <mergeCell ref="C4:F4"/>
    <mergeCell ref="G4:G6"/>
    <mergeCell ref="H4:H6"/>
    <mergeCell ref="C5:D5"/>
    <mergeCell ref="E5:F5"/>
    <mergeCell ref="U4:Y4"/>
    <mergeCell ref="Z4:AD4"/>
    <mergeCell ref="AA5:AD5"/>
    <mergeCell ref="I4:T4"/>
    <mergeCell ref="U5:U6"/>
    <mergeCell ref="V5:Y5"/>
    <mergeCell ref="Z5:Z6"/>
    <mergeCell ref="I5:K5"/>
    <mergeCell ref="L5:N5"/>
    <mergeCell ref="O5:Q5"/>
    <mergeCell ref="R5:T5"/>
  </mergeCells>
  <pageMargins left="0.11811023622047" right="0.11811023622047" top="0.74803149606299002" bottom="0.74803149606299002" header="0.31496062992126" footer="0.31496062992126"/>
  <pageSetup paperSize="9" scale="40" fitToHeight="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60"/>
  <sheetViews>
    <sheetView zoomScale="68" zoomScaleNormal="68" workbookViewId="0">
      <pane xSplit="6" ySplit="6" topLeftCell="AC22" activePane="bottomRight" state="frozen"/>
      <selection pane="topRight"/>
      <selection pane="bottomLeft"/>
      <selection pane="bottomRight" activeCell="J73" sqref="I73:J73"/>
    </sheetView>
  </sheetViews>
  <sheetFormatPr defaultColWidth="9.109375" defaultRowHeight="15.65" x14ac:dyDescent="0.3"/>
  <cols>
    <col min="1" max="1" width="9.109375" style="3"/>
    <col min="2" max="2" width="50.88671875" style="6" customWidth="1"/>
    <col min="3" max="4" width="13.88671875" style="6" hidden="1" customWidth="1"/>
    <col min="5" max="5" width="15.44140625" style="6" hidden="1" customWidth="1"/>
    <col min="6" max="6" width="13.88671875" style="6" hidden="1" customWidth="1"/>
    <col min="7" max="7" width="15.5546875" style="33" hidden="1" customWidth="1"/>
    <col min="8" max="8" width="20.33203125" style="46" customWidth="1"/>
    <col min="9" max="9" width="25.109375" style="46" customWidth="1"/>
    <col min="10" max="29" width="20.33203125" style="46" customWidth="1"/>
    <col min="30" max="39" width="19.6640625" style="47" customWidth="1"/>
    <col min="40" max="49" width="19.6640625" style="47" hidden="1" customWidth="1"/>
    <col min="50" max="50" width="9.109375" style="3"/>
  </cols>
  <sheetData>
    <row r="1" spans="1:49" x14ac:dyDescent="0.3">
      <c r="AM1" s="48" t="s">
        <v>83</v>
      </c>
    </row>
    <row r="3" spans="1:49" ht="15.85" customHeight="1" x14ac:dyDescent="0.3">
      <c r="B3" s="4" t="s">
        <v>84</v>
      </c>
      <c r="C3" s="4"/>
      <c r="D3" s="4"/>
      <c r="E3" s="4"/>
      <c r="F3" s="4"/>
      <c r="G3" s="4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</row>
    <row r="4" spans="1:49" ht="37.6" customHeight="1" x14ac:dyDescent="0.3">
      <c r="A4" s="112" t="s">
        <v>2</v>
      </c>
      <c r="B4" s="115" t="s">
        <v>3</v>
      </c>
      <c r="C4" s="113" t="s">
        <v>4</v>
      </c>
      <c r="D4" s="114"/>
      <c r="E4" s="114"/>
      <c r="F4" s="115"/>
      <c r="G4" s="116" t="s">
        <v>85</v>
      </c>
      <c r="H4" s="125" t="s">
        <v>6</v>
      </c>
      <c r="I4" s="113" t="s">
        <v>86</v>
      </c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22" t="s">
        <v>7</v>
      </c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4"/>
      <c r="AN4" s="117" t="s">
        <v>87</v>
      </c>
      <c r="AO4" s="117"/>
      <c r="AP4" s="117"/>
      <c r="AQ4" s="117"/>
      <c r="AR4" s="117"/>
      <c r="AS4" s="118" t="s">
        <v>88</v>
      </c>
      <c r="AT4" s="126"/>
      <c r="AU4" s="126"/>
      <c r="AV4" s="126"/>
      <c r="AW4" s="119"/>
    </row>
    <row r="5" spans="1:49" s="34" customFormat="1" ht="68.25" customHeight="1" x14ac:dyDescent="0.25">
      <c r="A5" s="112"/>
      <c r="B5" s="115"/>
      <c r="C5" s="117" t="s">
        <v>10</v>
      </c>
      <c r="D5" s="117"/>
      <c r="E5" s="118" t="s">
        <v>11</v>
      </c>
      <c r="F5" s="119"/>
      <c r="G5" s="116"/>
      <c r="H5" s="125"/>
      <c r="I5" s="129" t="s">
        <v>89</v>
      </c>
      <c r="J5" s="129" t="s">
        <v>90</v>
      </c>
      <c r="K5" s="113" t="s">
        <v>91</v>
      </c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25" t="s">
        <v>12</v>
      </c>
      <c r="AC5" s="125"/>
      <c r="AD5" s="125"/>
      <c r="AE5" s="125" t="s">
        <v>13</v>
      </c>
      <c r="AF5" s="125"/>
      <c r="AG5" s="125"/>
      <c r="AH5" s="125" t="s">
        <v>14</v>
      </c>
      <c r="AI5" s="125"/>
      <c r="AJ5" s="125"/>
      <c r="AK5" s="125" t="s">
        <v>15</v>
      </c>
      <c r="AL5" s="125"/>
      <c r="AM5" s="125"/>
      <c r="AN5" s="120" t="s">
        <v>6</v>
      </c>
      <c r="AO5" s="122" t="s">
        <v>17</v>
      </c>
      <c r="AP5" s="123"/>
      <c r="AQ5" s="123"/>
      <c r="AR5" s="124"/>
      <c r="AS5" s="127" t="s">
        <v>6</v>
      </c>
      <c r="AT5" s="122" t="s">
        <v>17</v>
      </c>
      <c r="AU5" s="123"/>
      <c r="AV5" s="123"/>
      <c r="AW5" s="124"/>
    </row>
    <row r="6" spans="1:49" s="36" customFormat="1" ht="62.3" customHeight="1" x14ac:dyDescent="0.25">
      <c r="A6" s="112"/>
      <c r="B6" s="115"/>
      <c r="C6" s="35" t="s">
        <v>18</v>
      </c>
      <c r="D6" s="35" t="s">
        <v>19</v>
      </c>
      <c r="E6" s="35" t="s">
        <v>18</v>
      </c>
      <c r="F6" s="35" t="s">
        <v>19</v>
      </c>
      <c r="G6" s="116"/>
      <c r="H6" s="125"/>
      <c r="I6" s="130"/>
      <c r="J6" s="130"/>
      <c r="K6" s="59" t="s">
        <v>92</v>
      </c>
      <c r="L6" s="59" t="s">
        <v>93</v>
      </c>
      <c r="M6" s="98" t="s">
        <v>94</v>
      </c>
      <c r="N6" s="97" t="s">
        <v>95</v>
      </c>
      <c r="O6" s="97" t="s">
        <v>96</v>
      </c>
      <c r="P6" s="97" t="s">
        <v>97</v>
      </c>
      <c r="Q6" s="97" t="s">
        <v>98</v>
      </c>
      <c r="R6" s="97" t="s">
        <v>99</v>
      </c>
      <c r="S6" s="97" t="s">
        <v>100</v>
      </c>
      <c r="T6" s="97" t="s">
        <v>101</v>
      </c>
      <c r="U6" s="97" t="s">
        <v>102</v>
      </c>
      <c r="V6" s="97" t="s">
        <v>103</v>
      </c>
      <c r="W6" s="97" t="s">
        <v>104</v>
      </c>
      <c r="X6" s="97" t="s">
        <v>105</v>
      </c>
      <c r="Y6" s="97" t="s">
        <v>106</v>
      </c>
      <c r="Z6" s="99" t="s">
        <v>107</v>
      </c>
      <c r="AA6" s="99" t="s">
        <v>108</v>
      </c>
      <c r="AB6" s="91" t="s">
        <v>20</v>
      </c>
      <c r="AC6" s="91" t="s">
        <v>21</v>
      </c>
      <c r="AD6" s="91" t="s">
        <v>22</v>
      </c>
      <c r="AE6" s="91" t="s">
        <v>23</v>
      </c>
      <c r="AF6" s="91" t="s">
        <v>24</v>
      </c>
      <c r="AG6" s="91" t="s">
        <v>25</v>
      </c>
      <c r="AH6" s="91" t="s">
        <v>26</v>
      </c>
      <c r="AI6" s="91" t="s">
        <v>27</v>
      </c>
      <c r="AJ6" s="91" t="s">
        <v>28</v>
      </c>
      <c r="AK6" s="91" t="s">
        <v>29</v>
      </c>
      <c r="AL6" s="91" t="s">
        <v>30</v>
      </c>
      <c r="AM6" s="91" t="s">
        <v>31</v>
      </c>
      <c r="AN6" s="121"/>
      <c r="AO6" s="43" t="s">
        <v>12</v>
      </c>
      <c r="AP6" s="43" t="s">
        <v>13</v>
      </c>
      <c r="AQ6" s="43" t="s">
        <v>14</v>
      </c>
      <c r="AR6" s="43" t="s">
        <v>15</v>
      </c>
      <c r="AS6" s="128"/>
      <c r="AT6" s="43" t="s">
        <v>12</v>
      </c>
      <c r="AU6" s="43" t="s">
        <v>13</v>
      </c>
      <c r="AV6" s="43" t="s">
        <v>14</v>
      </c>
      <c r="AW6" s="43" t="s">
        <v>15</v>
      </c>
    </row>
    <row r="7" spans="1:49" x14ac:dyDescent="0.3">
      <c r="A7" s="2">
        <v>1</v>
      </c>
      <c r="B7" s="50" t="s">
        <v>32</v>
      </c>
      <c r="C7" s="42">
        <v>222</v>
      </c>
      <c r="D7" s="42">
        <v>8167</v>
      </c>
      <c r="E7" s="2">
        <f t="shared" ref="E7:E53" si="0">C7/(C7+D7)</f>
        <v>2.6463225652640001E-2</v>
      </c>
      <c r="F7" s="2">
        <f t="shared" ref="F7:F53" si="1">1-E7</f>
        <v>0.97353677434735997</v>
      </c>
      <c r="G7" s="37">
        <v>0</v>
      </c>
      <c r="H7" s="45">
        <v>293304422.07999998</v>
      </c>
      <c r="I7" s="45">
        <v>47999855.57</v>
      </c>
      <c r="J7" s="45">
        <v>40982103.5</v>
      </c>
      <c r="K7" s="45">
        <v>9505686.0800000001</v>
      </c>
      <c r="L7" s="45">
        <v>55433588.600000001</v>
      </c>
      <c r="M7" s="45">
        <v>35524754.719999999</v>
      </c>
      <c r="N7" s="45">
        <v>46706502.07</v>
      </c>
      <c r="O7" s="45">
        <v>4538346.54</v>
      </c>
      <c r="P7" s="45">
        <v>8442260.6300000008</v>
      </c>
      <c r="Q7" s="45">
        <v>2000190.07</v>
      </c>
      <c r="R7" s="45">
        <v>89033.83</v>
      </c>
      <c r="S7" s="45">
        <v>727109.62</v>
      </c>
      <c r="T7" s="45">
        <v>5221998.72</v>
      </c>
      <c r="U7" s="45">
        <v>18287351.5</v>
      </c>
      <c r="V7" s="45">
        <v>44193.1</v>
      </c>
      <c r="W7" s="45">
        <v>9757354.75</v>
      </c>
      <c r="X7" s="45">
        <v>0</v>
      </c>
      <c r="Y7" s="45">
        <v>6140730.8300000001</v>
      </c>
      <c r="Z7" s="45">
        <v>722451.7</v>
      </c>
      <c r="AA7" s="45">
        <v>1180910.25</v>
      </c>
      <c r="AB7" s="45">
        <v>24442036</v>
      </c>
      <c r="AC7" s="45">
        <v>24442034</v>
      </c>
      <c r="AD7" s="45">
        <v>24442039</v>
      </c>
      <c r="AE7" s="45">
        <v>24442030</v>
      </c>
      <c r="AF7" s="45">
        <v>24442037</v>
      </c>
      <c r="AG7" s="45">
        <v>24442037</v>
      </c>
      <c r="AH7" s="45">
        <v>24442037</v>
      </c>
      <c r="AI7" s="45">
        <v>24442030</v>
      </c>
      <c r="AJ7" s="45">
        <v>24442039</v>
      </c>
      <c r="AK7" s="45">
        <v>24442033</v>
      </c>
      <c r="AL7" s="45">
        <v>24442037</v>
      </c>
      <c r="AM7" s="45">
        <v>24442033.079999998</v>
      </c>
      <c r="AN7" s="51"/>
      <c r="AO7" s="51"/>
      <c r="AP7" s="51"/>
      <c r="AQ7" s="51"/>
      <c r="AR7" s="51"/>
      <c r="AS7" s="51"/>
      <c r="AT7" s="51"/>
      <c r="AU7" s="51"/>
      <c r="AV7" s="51"/>
      <c r="AW7" s="51"/>
    </row>
    <row r="8" spans="1:49" x14ac:dyDescent="0.3">
      <c r="A8" s="2">
        <v>2</v>
      </c>
      <c r="B8" s="50" t="s">
        <v>33</v>
      </c>
      <c r="C8" s="42">
        <v>1082</v>
      </c>
      <c r="D8" s="42">
        <v>13789</v>
      </c>
      <c r="E8" s="2">
        <f t="shared" si="0"/>
        <v>7.2759061260170996E-2</v>
      </c>
      <c r="F8" s="2">
        <f t="shared" si="1"/>
        <v>0.92724093873983005</v>
      </c>
      <c r="G8" s="37">
        <v>0</v>
      </c>
      <c r="H8" s="45">
        <v>169115968.81999999</v>
      </c>
      <c r="I8" s="45">
        <v>35021834.210000001</v>
      </c>
      <c r="J8" s="45">
        <v>17079276.079999998</v>
      </c>
      <c r="K8" s="45">
        <v>701067.55</v>
      </c>
      <c r="L8" s="45">
        <v>24272962.629999999</v>
      </c>
      <c r="M8" s="45">
        <v>15364162.220000001</v>
      </c>
      <c r="N8" s="45">
        <v>24800563.859999999</v>
      </c>
      <c r="O8" s="45">
        <v>2936424.45</v>
      </c>
      <c r="P8" s="45">
        <v>5461646.4199999999</v>
      </c>
      <c r="Q8" s="45">
        <v>1294290.01</v>
      </c>
      <c r="R8" s="45">
        <v>296779.44</v>
      </c>
      <c r="S8" s="45">
        <v>667753.73</v>
      </c>
      <c r="T8" s="45">
        <v>4350867.8600000003</v>
      </c>
      <c r="U8" s="45">
        <v>10720696.98</v>
      </c>
      <c r="V8" s="45">
        <v>176772.4</v>
      </c>
      <c r="W8" s="45">
        <v>0</v>
      </c>
      <c r="X8" s="45">
        <v>21387720</v>
      </c>
      <c r="Y8" s="45">
        <v>3349108.48</v>
      </c>
      <c r="Z8" s="45">
        <v>471412.59</v>
      </c>
      <c r="AA8" s="45">
        <v>762629.91</v>
      </c>
      <c r="AB8" s="45">
        <v>14092998</v>
      </c>
      <c r="AC8" s="45">
        <v>14092997</v>
      </c>
      <c r="AD8" s="45">
        <v>14092995</v>
      </c>
      <c r="AE8" s="45">
        <v>14092995</v>
      </c>
      <c r="AF8" s="45">
        <v>14092998</v>
      </c>
      <c r="AG8" s="45">
        <v>14092998</v>
      </c>
      <c r="AH8" s="45">
        <v>14092998</v>
      </c>
      <c r="AI8" s="45">
        <v>14092995</v>
      </c>
      <c r="AJ8" s="45">
        <v>14092995</v>
      </c>
      <c r="AK8" s="45">
        <v>14092996</v>
      </c>
      <c r="AL8" s="45">
        <v>14092998</v>
      </c>
      <c r="AM8" s="45">
        <v>14093005.82</v>
      </c>
      <c r="AN8" s="51"/>
      <c r="AO8" s="51"/>
      <c r="AP8" s="51"/>
      <c r="AQ8" s="51"/>
      <c r="AR8" s="51"/>
      <c r="AS8" s="51"/>
      <c r="AT8" s="51"/>
      <c r="AU8" s="51"/>
      <c r="AV8" s="51"/>
      <c r="AW8" s="51"/>
    </row>
    <row r="9" spans="1:49" x14ac:dyDescent="0.3">
      <c r="A9" s="2">
        <v>3</v>
      </c>
      <c r="B9" s="50" t="s">
        <v>34</v>
      </c>
      <c r="C9" s="42">
        <v>17087</v>
      </c>
      <c r="D9" s="42">
        <v>474</v>
      </c>
      <c r="E9" s="2">
        <f t="shared" si="0"/>
        <v>0.97300837082170999</v>
      </c>
      <c r="F9" s="2">
        <f t="shared" si="1"/>
        <v>2.6991629178293002E-2</v>
      </c>
      <c r="G9" s="37">
        <v>0</v>
      </c>
      <c r="H9" s="45">
        <v>564926973.17999995</v>
      </c>
      <c r="I9" s="45">
        <v>102448758.17</v>
      </c>
      <c r="J9" s="45">
        <v>87285177.25</v>
      </c>
      <c r="K9" s="45">
        <v>1901742.69</v>
      </c>
      <c r="L9" s="45">
        <v>120218742.65000001</v>
      </c>
      <c r="M9" s="45">
        <v>52475233.990000002</v>
      </c>
      <c r="N9" s="45">
        <v>95508629</v>
      </c>
      <c r="O9" s="45">
        <v>9590762.0700000003</v>
      </c>
      <c r="P9" s="45">
        <v>18180734.010000002</v>
      </c>
      <c r="Q9" s="45">
        <v>4352910.4800000004</v>
      </c>
      <c r="R9" s="45">
        <v>2107133.9900000002</v>
      </c>
      <c r="S9" s="45">
        <v>2774887.72</v>
      </c>
      <c r="T9" s="45">
        <v>10501434.630000001</v>
      </c>
      <c r="U9" s="45">
        <v>40426596.399999999</v>
      </c>
      <c r="V9" s="45">
        <v>257539.1</v>
      </c>
      <c r="W9" s="45">
        <v>0</v>
      </c>
      <c r="X9" s="45">
        <v>0</v>
      </c>
      <c r="Y9" s="45">
        <v>12636701.880000001</v>
      </c>
      <c r="Z9" s="45">
        <v>1602266.68</v>
      </c>
      <c r="AA9" s="45">
        <v>2657722.4700000002</v>
      </c>
      <c r="AB9" s="45">
        <v>47077238</v>
      </c>
      <c r="AC9" s="45">
        <v>47077239</v>
      </c>
      <c r="AD9" s="45">
        <v>47077239</v>
      </c>
      <c r="AE9" s="45">
        <v>47077253</v>
      </c>
      <c r="AF9" s="45">
        <v>47077245</v>
      </c>
      <c r="AG9" s="45">
        <v>47077251</v>
      </c>
      <c r="AH9" s="45">
        <v>47077246</v>
      </c>
      <c r="AI9" s="45">
        <v>47077258</v>
      </c>
      <c r="AJ9" s="45">
        <v>47077244</v>
      </c>
      <c r="AK9" s="45">
        <v>47077247</v>
      </c>
      <c r="AL9" s="45">
        <v>47077246</v>
      </c>
      <c r="AM9" s="45">
        <v>47077267.18</v>
      </c>
      <c r="AN9" s="51"/>
      <c r="AO9" s="51"/>
      <c r="AP9" s="51"/>
      <c r="AQ9" s="51"/>
      <c r="AR9" s="51"/>
      <c r="AS9" s="51"/>
      <c r="AT9" s="51"/>
      <c r="AU9" s="51"/>
      <c r="AV9" s="51"/>
      <c r="AW9" s="51"/>
    </row>
    <row r="10" spans="1:49" x14ac:dyDescent="0.3">
      <c r="A10" s="2">
        <v>4</v>
      </c>
      <c r="B10" s="50" t="s">
        <v>35</v>
      </c>
      <c r="C10" s="42">
        <v>1390</v>
      </c>
      <c r="D10" s="42">
        <v>11159</v>
      </c>
      <c r="E10" s="2">
        <f t="shared" si="0"/>
        <v>0.11076579807156001</v>
      </c>
      <c r="F10" s="2">
        <f t="shared" si="1"/>
        <v>0.88923420192844005</v>
      </c>
      <c r="G10" s="37">
        <v>0</v>
      </c>
      <c r="H10" s="45">
        <v>257479115.31</v>
      </c>
      <c r="I10" s="45">
        <v>54297175.899999999</v>
      </c>
      <c r="J10" s="45">
        <v>35443626.719999999</v>
      </c>
      <c r="K10" s="45">
        <v>1666350.84</v>
      </c>
      <c r="L10" s="45">
        <v>34714198.759999998</v>
      </c>
      <c r="M10" s="45">
        <v>21247019.02</v>
      </c>
      <c r="N10" s="45">
        <v>40608864.490000002</v>
      </c>
      <c r="O10" s="45">
        <v>3972351.37</v>
      </c>
      <c r="P10" s="45">
        <v>7338454.46</v>
      </c>
      <c r="Q10" s="45">
        <v>1739989.09</v>
      </c>
      <c r="R10" s="45">
        <v>148389.72</v>
      </c>
      <c r="S10" s="45">
        <v>1239054.1399999999</v>
      </c>
      <c r="T10" s="45">
        <v>4571043.79</v>
      </c>
      <c r="U10" s="45">
        <v>17747964.530000001</v>
      </c>
      <c r="V10" s="45">
        <v>417887.05</v>
      </c>
      <c r="W10" s="45">
        <v>3602715.6</v>
      </c>
      <c r="X10" s="45">
        <v>21387720</v>
      </c>
      <c r="Y10" s="45">
        <v>5625160.9299999997</v>
      </c>
      <c r="Z10" s="45">
        <v>647724.07999999996</v>
      </c>
      <c r="AA10" s="45">
        <v>1063424.82</v>
      </c>
      <c r="AB10" s="45">
        <v>21456592</v>
      </c>
      <c r="AC10" s="45">
        <v>21456589</v>
      </c>
      <c r="AD10" s="45">
        <v>21456596</v>
      </c>
      <c r="AE10" s="45">
        <v>21456596</v>
      </c>
      <c r="AF10" s="45">
        <v>21456592</v>
      </c>
      <c r="AG10" s="45">
        <v>21456586</v>
      </c>
      <c r="AH10" s="45">
        <v>21456592</v>
      </c>
      <c r="AI10" s="45">
        <v>21456596</v>
      </c>
      <c r="AJ10" s="45">
        <v>21456596</v>
      </c>
      <c r="AK10" s="45">
        <v>21456588</v>
      </c>
      <c r="AL10" s="45">
        <v>21456592</v>
      </c>
      <c r="AM10" s="45">
        <v>21456600.309999999</v>
      </c>
      <c r="AN10" s="51"/>
      <c r="AO10" s="51"/>
      <c r="AP10" s="51"/>
      <c r="AQ10" s="51"/>
      <c r="AR10" s="51"/>
      <c r="AS10" s="51"/>
      <c r="AT10" s="51"/>
      <c r="AU10" s="51"/>
      <c r="AV10" s="51"/>
      <c r="AW10" s="51"/>
    </row>
    <row r="11" spans="1:49" x14ac:dyDescent="0.3">
      <c r="A11" s="2">
        <v>5</v>
      </c>
      <c r="B11" s="50" t="s">
        <v>36</v>
      </c>
      <c r="C11" s="42">
        <v>4114</v>
      </c>
      <c r="D11" s="42">
        <v>21091</v>
      </c>
      <c r="E11" s="2">
        <f t="shared" si="0"/>
        <v>0.16322158301924</v>
      </c>
      <c r="F11" s="2">
        <f t="shared" si="1"/>
        <v>0.83677841698076005</v>
      </c>
      <c r="G11" s="37">
        <v>0</v>
      </c>
      <c r="H11" s="45">
        <v>313503778.94999999</v>
      </c>
      <c r="I11" s="45">
        <v>56777641.469999999</v>
      </c>
      <c r="J11" s="45">
        <v>68770701.019999996</v>
      </c>
      <c r="K11" s="45">
        <v>473816.2</v>
      </c>
      <c r="L11" s="45">
        <v>54263853.539999999</v>
      </c>
      <c r="M11" s="45">
        <v>25552079.34</v>
      </c>
      <c r="N11" s="45">
        <v>53669723.82</v>
      </c>
      <c r="O11" s="45">
        <v>2256191.73</v>
      </c>
      <c r="P11" s="45">
        <v>8070949.6900000004</v>
      </c>
      <c r="Q11" s="45">
        <v>1914575.55</v>
      </c>
      <c r="R11" s="45">
        <v>838401.91</v>
      </c>
      <c r="S11" s="45">
        <v>920016.25</v>
      </c>
      <c r="T11" s="45">
        <v>5525937.2300000004</v>
      </c>
      <c r="U11" s="45">
        <v>20911149.140000001</v>
      </c>
      <c r="V11" s="45">
        <v>182869.88</v>
      </c>
      <c r="W11" s="45">
        <v>3602715.6</v>
      </c>
      <c r="X11" s="45">
        <v>0</v>
      </c>
      <c r="Y11" s="45">
        <v>7707350.7199999997</v>
      </c>
      <c r="Z11" s="45">
        <v>779522.08</v>
      </c>
      <c r="AA11" s="45">
        <v>1286283.78</v>
      </c>
      <c r="AB11" s="45">
        <v>26125316</v>
      </c>
      <c r="AC11" s="45">
        <v>26125321</v>
      </c>
      <c r="AD11" s="45">
        <v>26125310</v>
      </c>
      <c r="AE11" s="45">
        <v>26125316</v>
      </c>
      <c r="AF11" s="45">
        <v>26125318</v>
      </c>
      <c r="AG11" s="45">
        <v>26125311</v>
      </c>
      <c r="AH11" s="45">
        <v>26125318</v>
      </c>
      <c r="AI11" s="45">
        <v>26125316</v>
      </c>
      <c r="AJ11" s="45">
        <v>26125310</v>
      </c>
      <c r="AK11" s="45">
        <v>26125318</v>
      </c>
      <c r="AL11" s="45">
        <v>26125318</v>
      </c>
      <c r="AM11" s="45">
        <v>26125306.949999999</v>
      </c>
      <c r="AN11" s="51"/>
      <c r="AO11" s="51"/>
      <c r="AP11" s="51"/>
      <c r="AQ11" s="51"/>
      <c r="AR11" s="51"/>
      <c r="AS11" s="51"/>
      <c r="AT11" s="51"/>
      <c r="AU11" s="51"/>
      <c r="AV11" s="51"/>
      <c r="AW11" s="51"/>
    </row>
    <row r="12" spans="1:49" x14ac:dyDescent="0.3">
      <c r="A12" s="2">
        <v>6</v>
      </c>
      <c r="B12" s="50" t="s">
        <v>37</v>
      </c>
      <c r="C12" s="42">
        <v>194</v>
      </c>
      <c r="D12" s="42">
        <v>8108</v>
      </c>
      <c r="E12" s="2">
        <f t="shared" si="0"/>
        <v>2.3367863165502E-2</v>
      </c>
      <c r="F12" s="2">
        <f t="shared" si="1"/>
        <v>0.97663213683450001</v>
      </c>
      <c r="G12" s="37">
        <v>0</v>
      </c>
      <c r="H12" s="45">
        <v>348742551.67000002</v>
      </c>
      <c r="I12" s="45">
        <v>65251611.579999998</v>
      </c>
      <c r="J12" s="45">
        <v>47915779.460000001</v>
      </c>
      <c r="K12" s="45">
        <v>2134881.1</v>
      </c>
      <c r="L12" s="45">
        <v>88213749.239999995</v>
      </c>
      <c r="M12" s="45">
        <v>27981368.449999999</v>
      </c>
      <c r="N12" s="45">
        <v>58306031.009999998</v>
      </c>
      <c r="O12" s="45">
        <v>1609711.01</v>
      </c>
      <c r="P12" s="45">
        <v>9758726.6999999993</v>
      </c>
      <c r="Q12" s="45">
        <v>2314949.31</v>
      </c>
      <c r="R12" s="45">
        <v>2055197.59</v>
      </c>
      <c r="S12" s="45">
        <v>1253893.1200000001</v>
      </c>
      <c r="T12" s="45">
        <v>5951929.79</v>
      </c>
      <c r="U12" s="45">
        <v>24970264.649999999</v>
      </c>
      <c r="V12" s="45">
        <v>92958.86</v>
      </c>
      <c r="W12" s="45">
        <v>0</v>
      </c>
      <c r="X12" s="45">
        <v>0</v>
      </c>
      <c r="Y12" s="45">
        <v>8657801.7200000007</v>
      </c>
      <c r="Z12" s="45">
        <v>857445.36</v>
      </c>
      <c r="AA12" s="45">
        <v>1416252.72</v>
      </c>
      <c r="AB12" s="45">
        <v>29061870</v>
      </c>
      <c r="AC12" s="45">
        <v>29061875</v>
      </c>
      <c r="AD12" s="45">
        <v>29061873</v>
      </c>
      <c r="AE12" s="45">
        <v>29061887</v>
      </c>
      <c r="AF12" s="45">
        <v>29061873</v>
      </c>
      <c r="AG12" s="45">
        <v>29061885</v>
      </c>
      <c r="AH12" s="45">
        <v>29061874</v>
      </c>
      <c r="AI12" s="45">
        <v>29061888</v>
      </c>
      <c r="AJ12" s="45">
        <v>29061874</v>
      </c>
      <c r="AK12" s="45">
        <v>29061881</v>
      </c>
      <c r="AL12" s="45">
        <v>29061874</v>
      </c>
      <c r="AM12" s="45">
        <v>29061897.670000002</v>
      </c>
      <c r="AN12" s="51"/>
      <c r="AO12" s="51"/>
      <c r="AP12" s="51"/>
      <c r="AQ12" s="51"/>
      <c r="AR12" s="51"/>
      <c r="AS12" s="51"/>
      <c r="AT12" s="51"/>
      <c r="AU12" s="51"/>
      <c r="AV12" s="51"/>
      <c r="AW12" s="51"/>
    </row>
    <row r="13" spans="1:49" x14ac:dyDescent="0.3">
      <c r="A13" s="2">
        <v>7</v>
      </c>
      <c r="B13" s="50" t="s">
        <v>38</v>
      </c>
      <c r="C13" s="42">
        <v>9931</v>
      </c>
      <c r="D13" s="42">
        <v>16516</v>
      </c>
      <c r="E13" s="2">
        <f t="shared" si="0"/>
        <v>0.37550572843801</v>
      </c>
      <c r="F13" s="2">
        <f t="shared" si="1"/>
        <v>0.62449427156199</v>
      </c>
      <c r="G13" s="37">
        <v>0</v>
      </c>
      <c r="H13" s="45">
        <v>281499964.18000001</v>
      </c>
      <c r="I13" s="45">
        <v>58043940.68</v>
      </c>
      <c r="J13" s="45">
        <v>38880102.640000001</v>
      </c>
      <c r="K13" s="45">
        <v>4556828.71</v>
      </c>
      <c r="L13" s="45">
        <v>41004406.039999999</v>
      </c>
      <c r="M13" s="45">
        <v>48451281.460000001</v>
      </c>
      <c r="N13" s="45">
        <v>41530518.909999996</v>
      </c>
      <c r="O13" s="45">
        <v>4060625.85</v>
      </c>
      <c r="P13" s="45">
        <v>7649005.4299999997</v>
      </c>
      <c r="Q13" s="45">
        <v>1813013.24</v>
      </c>
      <c r="R13" s="45">
        <v>319037.89</v>
      </c>
      <c r="S13" s="45">
        <v>1150020.31</v>
      </c>
      <c r="T13" s="45">
        <v>4681131.75</v>
      </c>
      <c r="U13" s="45">
        <v>17994802.629999999</v>
      </c>
      <c r="V13" s="45">
        <v>30792.45</v>
      </c>
      <c r="W13" s="45">
        <v>3602715.6</v>
      </c>
      <c r="X13" s="45">
        <v>0</v>
      </c>
      <c r="Y13" s="45">
        <v>5987736.5099999998</v>
      </c>
      <c r="Z13" s="45">
        <v>662411.41</v>
      </c>
      <c r="AA13" s="45">
        <v>1081592.67</v>
      </c>
      <c r="AB13" s="45">
        <v>23458327</v>
      </c>
      <c r="AC13" s="45">
        <v>23458330</v>
      </c>
      <c r="AD13" s="45">
        <v>23458332</v>
      </c>
      <c r="AE13" s="45">
        <v>23458328</v>
      </c>
      <c r="AF13" s="45">
        <v>23458327</v>
      </c>
      <c r="AG13" s="45">
        <v>23458338</v>
      </c>
      <c r="AH13" s="45">
        <v>23458327</v>
      </c>
      <c r="AI13" s="45">
        <v>23458328</v>
      </c>
      <c r="AJ13" s="45">
        <v>23458332</v>
      </c>
      <c r="AK13" s="45">
        <v>23458328</v>
      </c>
      <c r="AL13" s="45">
        <v>23458327</v>
      </c>
      <c r="AM13" s="45">
        <v>23458340.18</v>
      </c>
      <c r="AN13" s="51"/>
      <c r="AO13" s="51"/>
      <c r="AP13" s="51"/>
      <c r="AQ13" s="51"/>
      <c r="AR13" s="51"/>
      <c r="AS13" s="51"/>
      <c r="AT13" s="51"/>
      <c r="AU13" s="51"/>
      <c r="AV13" s="51"/>
      <c r="AW13" s="51"/>
    </row>
    <row r="14" spans="1:49" x14ac:dyDescent="0.3">
      <c r="A14" s="2">
        <v>8</v>
      </c>
      <c r="B14" s="50" t="s">
        <v>39</v>
      </c>
      <c r="C14" s="42">
        <v>1017</v>
      </c>
      <c r="D14" s="42">
        <v>19151</v>
      </c>
      <c r="E14" s="2">
        <f t="shared" si="0"/>
        <v>5.0426418088059997E-2</v>
      </c>
      <c r="F14" s="2">
        <f t="shared" si="1"/>
        <v>0.94957358191193997</v>
      </c>
      <c r="G14" s="37">
        <v>0</v>
      </c>
      <c r="H14" s="45">
        <v>193872056.03999999</v>
      </c>
      <c r="I14" s="45">
        <v>54752115.289999999</v>
      </c>
      <c r="J14" s="45">
        <v>26603621.039999999</v>
      </c>
      <c r="K14" s="45">
        <v>487274</v>
      </c>
      <c r="L14" s="45">
        <v>22109206.460000001</v>
      </c>
      <c r="M14" s="45">
        <v>17990695.52</v>
      </c>
      <c r="N14" s="45">
        <v>38232888.469999999</v>
      </c>
      <c r="O14" s="45">
        <v>1087853.0900000001</v>
      </c>
      <c r="P14" s="45">
        <v>6238023.8499999996</v>
      </c>
      <c r="Q14" s="45">
        <v>1478948.76</v>
      </c>
      <c r="R14" s="45">
        <v>0</v>
      </c>
      <c r="S14" s="45">
        <v>786465.51</v>
      </c>
      <c r="T14" s="45">
        <v>3860258.45</v>
      </c>
      <c r="U14" s="45">
        <v>13246978.33</v>
      </c>
      <c r="V14" s="45">
        <v>28954.1</v>
      </c>
      <c r="W14" s="45">
        <v>0</v>
      </c>
      <c r="X14" s="45">
        <v>0</v>
      </c>
      <c r="Y14" s="45">
        <v>5524561.9299999997</v>
      </c>
      <c r="Z14" s="45">
        <v>549561.62</v>
      </c>
      <c r="AA14" s="45">
        <v>894649.62</v>
      </c>
      <c r="AB14" s="45">
        <v>16156001</v>
      </c>
      <c r="AC14" s="45">
        <v>16156003</v>
      </c>
      <c r="AD14" s="45">
        <v>16156003</v>
      </c>
      <c r="AE14" s="45">
        <v>16156005</v>
      </c>
      <c r="AF14" s="45">
        <v>16156001</v>
      </c>
      <c r="AG14" s="45">
        <v>16156011</v>
      </c>
      <c r="AH14" s="45">
        <v>16156001</v>
      </c>
      <c r="AI14" s="45">
        <v>16156005</v>
      </c>
      <c r="AJ14" s="45">
        <v>16156003</v>
      </c>
      <c r="AK14" s="45">
        <v>16156005</v>
      </c>
      <c r="AL14" s="45">
        <v>16156001</v>
      </c>
      <c r="AM14" s="45">
        <v>16156017.039999999</v>
      </c>
      <c r="AN14" s="51"/>
      <c r="AO14" s="51"/>
      <c r="AP14" s="51"/>
      <c r="AQ14" s="51"/>
      <c r="AR14" s="51"/>
      <c r="AS14" s="51"/>
      <c r="AT14" s="51"/>
      <c r="AU14" s="51"/>
      <c r="AV14" s="51"/>
      <c r="AW14" s="51"/>
    </row>
    <row r="15" spans="1:49" x14ac:dyDescent="0.3">
      <c r="A15" s="2">
        <v>9</v>
      </c>
      <c r="B15" s="50" t="s">
        <v>40</v>
      </c>
      <c r="C15" s="42">
        <v>42487</v>
      </c>
      <c r="D15" s="42">
        <v>4862</v>
      </c>
      <c r="E15" s="2">
        <f t="shared" si="0"/>
        <v>0.89731567720543004</v>
      </c>
      <c r="F15" s="2">
        <f t="shared" si="1"/>
        <v>0.10268432279457</v>
      </c>
      <c r="G15" s="37">
        <v>0</v>
      </c>
      <c r="H15" s="45">
        <v>143168915.56</v>
      </c>
      <c r="I15" s="45">
        <v>42004929.770000003</v>
      </c>
      <c r="J15" s="45">
        <v>17402838.699999999</v>
      </c>
      <c r="K15" s="45">
        <v>28847.7</v>
      </c>
      <c r="L15" s="45">
        <v>8936670.2200000007</v>
      </c>
      <c r="M15" s="45">
        <v>16462498.51</v>
      </c>
      <c r="N15" s="45">
        <v>24299436.170000002</v>
      </c>
      <c r="O15" s="45">
        <v>6244120.9500000002</v>
      </c>
      <c r="P15" s="45">
        <v>5505528.6200000001</v>
      </c>
      <c r="Q15" s="45">
        <v>1304362.3</v>
      </c>
      <c r="R15" s="45">
        <v>1216795.69</v>
      </c>
      <c r="S15" s="45">
        <v>296779.44</v>
      </c>
      <c r="T15" s="45">
        <v>4841477.2699999996</v>
      </c>
      <c r="U15" s="45">
        <v>10239210.300000001</v>
      </c>
      <c r="V15" s="45">
        <v>199679.25</v>
      </c>
      <c r="W15" s="45">
        <v>0</v>
      </c>
      <c r="X15" s="45">
        <v>0</v>
      </c>
      <c r="Y15" s="45">
        <v>2872311.12</v>
      </c>
      <c r="Z15" s="45">
        <v>503143.44</v>
      </c>
      <c r="AA15" s="45">
        <v>810286.11</v>
      </c>
      <c r="AB15" s="45">
        <v>11930740</v>
      </c>
      <c r="AC15" s="45">
        <v>11930738</v>
      </c>
      <c r="AD15" s="45">
        <v>11930738</v>
      </c>
      <c r="AE15" s="45">
        <v>11930749</v>
      </c>
      <c r="AF15" s="45">
        <v>11930742</v>
      </c>
      <c r="AG15" s="45">
        <v>11930741</v>
      </c>
      <c r="AH15" s="45">
        <v>11930742</v>
      </c>
      <c r="AI15" s="45">
        <v>11930750</v>
      </c>
      <c r="AJ15" s="45">
        <v>11930740</v>
      </c>
      <c r="AK15" s="45">
        <v>11930742</v>
      </c>
      <c r="AL15" s="45">
        <v>11930742</v>
      </c>
      <c r="AM15" s="45">
        <v>11930751.560000001</v>
      </c>
      <c r="AN15" s="51"/>
      <c r="AO15" s="51"/>
      <c r="AP15" s="51"/>
      <c r="AQ15" s="51"/>
      <c r="AR15" s="51"/>
      <c r="AS15" s="51"/>
      <c r="AT15" s="51"/>
      <c r="AU15" s="51"/>
      <c r="AV15" s="51"/>
      <c r="AW15" s="51"/>
    </row>
    <row r="16" spans="1:49" ht="16" customHeight="1" x14ac:dyDescent="0.3">
      <c r="A16" s="2">
        <v>10</v>
      </c>
      <c r="B16" s="50" t="s">
        <v>41</v>
      </c>
      <c r="C16" s="42">
        <v>2504</v>
      </c>
      <c r="D16" s="42">
        <v>26391</v>
      </c>
      <c r="E16" s="2">
        <f t="shared" si="0"/>
        <v>8.6658591451808001E-2</v>
      </c>
      <c r="F16" s="2">
        <f t="shared" si="1"/>
        <v>0.91334140854819001</v>
      </c>
      <c r="G16" s="37">
        <v>0</v>
      </c>
      <c r="H16" s="45">
        <v>134442852.97999999</v>
      </c>
      <c r="I16" s="45">
        <v>39334080.450000003</v>
      </c>
      <c r="J16" s="45">
        <v>13130162.6</v>
      </c>
      <c r="K16" s="45">
        <v>171981.4</v>
      </c>
      <c r="L16" s="45">
        <v>19174725.129999999</v>
      </c>
      <c r="M16" s="45">
        <v>13072907.1</v>
      </c>
      <c r="N16" s="45">
        <v>26433609.32</v>
      </c>
      <c r="O16" s="45">
        <v>1300750.3500000001</v>
      </c>
      <c r="P16" s="45">
        <v>3760367.19</v>
      </c>
      <c r="Q16" s="45">
        <v>892237.53</v>
      </c>
      <c r="R16" s="45">
        <v>163228.69</v>
      </c>
      <c r="S16" s="45">
        <v>289359.95</v>
      </c>
      <c r="T16" s="45">
        <v>2773738.09</v>
      </c>
      <c r="U16" s="45">
        <v>9270142.1899999995</v>
      </c>
      <c r="V16" s="45">
        <v>30792.45</v>
      </c>
      <c r="W16" s="45">
        <v>0</v>
      </c>
      <c r="X16" s="45">
        <v>0</v>
      </c>
      <c r="Y16" s="45">
        <v>3574408.34</v>
      </c>
      <c r="Z16" s="45">
        <v>401785.32</v>
      </c>
      <c r="AA16" s="45">
        <v>668576.88</v>
      </c>
      <c r="AB16" s="45">
        <v>11203567</v>
      </c>
      <c r="AC16" s="45">
        <v>11203568</v>
      </c>
      <c r="AD16" s="45">
        <v>11203572</v>
      </c>
      <c r="AE16" s="45">
        <v>11203571</v>
      </c>
      <c r="AF16" s="45">
        <v>11203568</v>
      </c>
      <c r="AG16" s="45">
        <v>11203575</v>
      </c>
      <c r="AH16" s="45">
        <v>11203568</v>
      </c>
      <c r="AI16" s="45">
        <v>11203572</v>
      </c>
      <c r="AJ16" s="45">
        <v>11203573</v>
      </c>
      <c r="AK16" s="45">
        <v>11203571</v>
      </c>
      <c r="AL16" s="45">
        <v>11203568</v>
      </c>
      <c r="AM16" s="45">
        <v>11203579.98</v>
      </c>
      <c r="AN16" s="51"/>
      <c r="AO16" s="51"/>
      <c r="AP16" s="51"/>
      <c r="AQ16" s="51"/>
      <c r="AR16" s="51"/>
      <c r="AS16" s="51"/>
      <c r="AT16" s="51"/>
      <c r="AU16" s="51"/>
      <c r="AV16" s="51"/>
      <c r="AW16" s="51"/>
    </row>
    <row r="17" spans="1:49" x14ac:dyDescent="0.3">
      <c r="A17" s="2">
        <v>11</v>
      </c>
      <c r="B17" s="50" t="s">
        <v>42</v>
      </c>
      <c r="C17" s="42">
        <v>13349</v>
      </c>
      <c r="D17" s="42">
        <v>623</v>
      </c>
      <c r="E17" s="2">
        <f t="shared" si="0"/>
        <v>0.95541082164329005</v>
      </c>
      <c r="F17" s="2">
        <f t="shared" si="1"/>
        <v>4.4589178356713E-2</v>
      </c>
      <c r="G17" s="37">
        <v>0</v>
      </c>
      <c r="H17" s="45">
        <v>197577489.12</v>
      </c>
      <c r="I17" s="45">
        <v>45551870.57</v>
      </c>
      <c r="J17" s="45">
        <v>59048137</v>
      </c>
      <c r="K17" s="45">
        <v>2266617.1</v>
      </c>
      <c r="L17" s="45">
        <v>15961112.24</v>
      </c>
      <c r="M17" s="45">
        <v>15790599.49</v>
      </c>
      <c r="N17" s="45">
        <v>30200827.940000001</v>
      </c>
      <c r="O17" s="45">
        <v>3003928.46</v>
      </c>
      <c r="P17" s="45">
        <v>5228733.1900000004</v>
      </c>
      <c r="Q17" s="45">
        <v>1239731.74</v>
      </c>
      <c r="R17" s="45">
        <v>0</v>
      </c>
      <c r="S17" s="45">
        <v>890338.31</v>
      </c>
      <c r="T17" s="45">
        <v>3391187.98</v>
      </c>
      <c r="U17" s="45">
        <v>9343279.4000000004</v>
      </c>
      <c r="V17" s="45">
        <v>77815.600000000006</v>
      </c>
      <c r="W17" s="45">
        <v>0</v>
      </c>
      <c r="X17" s="45">
        <v>0</v>
      </c>
      <c r="Y17" s="45">
        <v>4323661.33</v>
      </c>
      <c r="Z17" s="45">
        <v>482064.79</v>
      </c>
      <c r="AA17" s="45">
        <v>777583.98</v>
      </c>
      <c r="AB17" s="45">
        <v>16464789</v>
      </c>
      <c r="AC17" s="45">
        <v>16464788</v>
      </c>
      <c r="AD17" s="45">
        <v>16464793</v>
      </c>
      <c r="AE17" s="45">
        <v>16464790</v>
      </c>
      <c r="AF17" s="45">
        <v>16464792</v>
      </c>
      <c r="AG17" s="45">
        <v>16464787</v>
      </c>
      <c r="AH17" s="45">
        <v>16464792</v>
      </c>
      <c r="AI17" s="45">
        <v>16464790</v>
      </c>
      <c r="AJ17" s="45">
        <v>16464793</v>
      </c>
      <c r="AK17" s="45">
        <v>16464787</v>
      </c>
      <c r="AL17" s="45">
        <v>16464792</v>
      </c>
      <c r="AM17" s="45">
        <v>16464796.119999999</v>
      </c>
      <c r="AN17" s="51"/>
      <c r="AO17" s="51"/>
      <c r="AP17" s="51"/>
      <c r="AQ17" s="51"/>
      <c r="AR17" s="51"/>
      <c r="AS17" s="51"/>
      <c r="AT17" s="51"/>
      <c r="AU17" s="51"/>
      <c r="AV17" s="51"/>
      <c r="AW17" s="51"/>
    </row>
    <row r="18" spans="1:49" x14ac:dyDescent="0.3">
      <c r="A18" s="2">
        <v>12</v>
      </c>
      <c r="B18" s="50" t="s">
        <v>43</v>
      </c>
      <c r="C18" s="42">
        <v>5281</v>
      </c>
      <c r="D18" s="42">
        <v>10241</v>
      </c>
      <c r="E18" s="2">
        <f t="shared" si="0"/>
        <v>0.34022677490014003</v>
      </c>
      <c r="F18" s="2">
        <f t="shared" si="1"/>
        <v>0.65977322509986003</v>
      </c>
      <c r="G18" s="37">
        <v>0</v>
      </c>
      <c r="H18" s="45">
        <v>203037701.31</v>
      </c>
      <c r="I18" s="45">
        <v>0</v>
      </c>
      <c r="J18" s="45">
        <v>0</v>
      </c>
      <c r="K18" s="45">
        <v>81877795.75</v>
      </c>
      <c r="L18" s="45">
        <v>111177860.84</v>
      </c>
      <c r="M18" s="45">
        <v>0</v>
      </c>
      <c r="N18" s="45">
        <v>1051316.82</v>
      </c>
      <c r="O18" s="45">
        <v>778892.43</v>
      </c>
      <c r="P18" s="45">
        <v>432070.92</v>
      </c>
      <c r="Q18" s="45">
        <v>60433.77</v>
      </c>
      <c r="R18" s="45">
        <v>0</v>
      </c>
      <c r="S18" s="45">
        <v>0</v>
      </c>
      <c r="T18" s="45">
        <v>717964.99</v>
      </c>
      <c r="U18" s="45">
        <v>0</v>
      </c>
      <c r="V18" s="45">
        <v>374758.35</v>
      </c>
      <c r="W18" s="45">
        <v>0</v>
      </c>
      <c r="X18" s="45">
        <v>0</v>
      </c>
      <c r="Y18" s="45">
        <v>2074854.44</v>
      </c>
      <c r="Z18" s="45">
        <v>0</v>
      </c>
      <c r="AA18" s="45">
        <v>4491753</v>
      </c>
      <c r="AB18" s="45">
        <v>16919809</v>
      </c>
      <c r="AC18" s="45">
        <v>16919810</v>
      </c>
      <c r="AD18" s="45">
        <v>16919809</v>
      </c>
      <c r="AE18" s="45">
        <v>16919805</v>
      </c>
      <c r="AF18" s="45">
        <v>16919810</v>
      </c>
      <c r="AG18" s="45">
        <v>16919811</v>
      </c>
      <c r="AH18" s="45">
        <v>16919810</v>
      </c>
      <c r="AI18" s="45">
        <v>16919805</v>
      </c>
      <c r="AJ18" s="45">
        <v>16919809</v>
      </c>
      <c r="AK18" s="45">
        <v>16919810</v>
      </c>
      <c r="AL18" s="45">
        <v>16919810</v>
      </c>
      <c r="AM18" s="45">
        <v>16919803.309999999</v>
      </c>
      <c r="AN18" s="51"/>
      <c r="AO18" s="51"/>
      <c r="AP18" s="51"/>
      <c r="AQ18" s="51"/>
      <c r="AR18" s="51"/>
      <c r="AS18" s="51"/>
      <c r="AT18" s="51"/>
      <c r="AU18" s="51"/>
      <c r="AV18" s="51"/>
      <c r="AW18" s="51"/>
    </row>
    <row r="19" spans="1:49" x14ac:dyDescent="0.3">
      <c r="A19" s="2">
        <v>13</v>
      </c>
      <c r="B19" s="50" t="s">
        <v>44</v>
      </c>
      <c r="C19" s="42">
        <v>765</v>
      </c>
      <c r="D19" s="42">
        <v>14441</v>
      </c>
      <c r="E19" s="2">
        <f t="shared" si="0"/>
        <v>5.0309088517689997E-2</v>
      </c>
      <c r="F19" s="2">
        <f t="shared" si="1"/>
        <v>0.94969091148231</v>
      </c>
      <c r="G19" s="37">
        <v>0</v>
      </c>
      <c r="H19" s="45">
        <v>490535177.74000001</v>
      </c>
      <c r="I19" s="45">
        <v>81671111.790000007</v>
      </c>
      <c r="J19" s="45">
        <v>49761535.68</v>
      </c>
      <c r="K19" s="45">
        <v>27061197.73</v>
      </c>
      <c r="L19" s="45">
        <v>79178338.530000001</v>
      </c>
      <c r="M19" s="45">
        <v>77346887.420000002</v>
      </c>
      <c r="N19" s="45">
        <v>82661537.420000002</v>
      </c>
      <c r="O19" s="45">
        <v>10294361.560000001</v>
      </c>
      <c r="P19" s="45">
        <v>16860892.379999999</v>
      </c>
      <c r="Q19" s="45">
        <v>3997862.06</v>
      </c>
      <c r="R19" s="45">
        <v>445169.15</v>
      </c>
      <c r="S19" s="45">
        <v>845821.39</v>
      </c>
      <c r="T19" s="45">
        <v>9187558.6899999995</v>
      </c>
      <c r="U19" s="45">
        <v>16827654.550000001</v>
      </c>
      <c r="V19" s="45">
        <v>312278.45</v>
      </c>
      <c r="W19" s="45">
        <v>18764138.23</v>
      </c>
      <c r="X19" s="45">
        <v>0</v>
      </c>
      <c r="Y19" s="45">
        <v>11841341.01</v>
      </c>
      <c r="Z19" s="45">
        <v>1414463.52</v>
      </c>
      <c r="AA19" s="45">
        <v>2063028.18</v>
      </c>
      <c r="AB19" s="45">
        <v>40877925</v>
      </c>
      <c r="AC19" s="45">
        <v>40877926</v>
      </c>
      <c r="AD19" s="45">
        <v>40877927</v>
      </c>
      <c r="AE19" s="45">
        <v>40877934</v>
      </c>
      <c r="AF19" s="45">
        <v>40877926</v>
      </c>
      <c r="AG19" s="45">
        <v>40877938</v>
      </c>
      <c r="AH19" s="45">
        <v>40877928</v>
      </c>
      <c r="AI19" s="45">
        <v>40877936</v>
      </c>
      <c r="AJ19" s="45">
        <v>40877929</v>
      </c>
      <c r="AK19" s="45">
        <v>40877929</v>
      </c>
      <c r="AL19" s="45">
        <v>40877928</v>
      </c>
      <c r="AM19" s="45">
        <v>40877951.740000002</v>
      </c>
      <c r="AN19" s="51"/>
      <c r="AO19" s="51"/>
      <c r="AP19" s="51"/>
      <c r="AQ19" s="51"/>
      <c r="AR19" s="51"/>
      <c r="AS19" s="51"/>
      <c r="AT19" s="51"/>
      <c r="AU19" s="51"/>
      <c r="AV19" s="51"/>
      <c r="AW19" s="51"/>
    </row>
    <row r="20" spans="1:49" x14ac:dyDescent="0.3">
      <c r="A20" s="2">
        <v>14</v>
      </c>
      <c r="B20" s="50" t="s">
        <v>45</v>
      </c>
      <c r="C20" s="42">
        <v>146</v>
      </c>
      <c r="D20" s="42">
        <v>10746</v>
      </c>
      <c r="E20" s="2">
        <f t="shared" si="0"/>
        <v>1.3404333455747E-2</v>
      </c>
      <c r="F20" s="2">
        <f t="shared" si="1"/>
        <v>0.98659566654425002</v>
      </c>
      <c r="G20" s="37">
        <v>0</v>
      </c>
      <c r="H20" s="45">
        <v>81241652.5</v>
      </c>
      <c r="I20" s="45">
        <v>0</v>
      </c>
      <c r="J20" s="45">
        <v>0</v>
      </c>
      <c r="K20" s="45">
        <v>29403029.219999999</v>
      </c>
      <c r="L20" s="45">
        <v>51356549.520000003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372928.36</v>
      </c>
      <c r="W20" s="45">
        <v>0</v>
      </c>
      <c r="X20" s="45">
        <v>0</v>
      </c>
      <c r="Y20" s="45">
        <v>0</v>
      </c>
      <c r="Z20" s="45">
        <v>0</v>
      </c>
      <c r="AA20" s="45">
        <v>109145.4</v>
      </c>
      <c r="AB20" s="45">
        <v>6770139</v>
      </c>
      <c r="AC20" s="45">
        <v>6770137</v>
      </c>
      <c r="AD20" s="45">
        <v>6770139</v>
      </c>
      <c r="AE20" s="45">
        <v>6770136</v>
      </c>
      <c r="AF20" s="45">
        <v>6770139</v>
      </c>
      <c r="AG20" s="45">
        <v>6770136</v>
      </c>
      <c r="AH20" s="45">
        <v>6770139</v>
      </c>
      <c r="AI20" s="45">
        <v>6770136</v>
      </c>
      <c r="AJ20" s="45">
        <v>6770139</v>
      </c>
      <c r="AK20" s="45">
        <v>6770136</v>
      </c>
      <c r="AL20" s="45">
        <v>6770139</v>
      </c>
      <c r="AM20" s="45">
        <v>6770137.5</v>
      </c>
      <c r="AN20" s="51"/>
      <c r="AO20" s="51"/>
      <c r="AP20" s="51"/>
      <c r="AQ20" s="51"/>
      <c r="AR20" s="51"/>
      <c r="AS20" s="51"/>
      <c r="AT20" s="51"/>
      <c r="AU20" s="51"/>
      <c r="AV20" s="51"/>
      <c r="AW20" s="51"/>
    </row>
    <row r="21" spans="1:49" ht="30.7" x14ac:dyDescent="0.3">
      <c r="A21" s="2">
        <v>15</v>
      </c>
      <c r="B21" s="50" t="s">
        <v>46</v>
      </c>
      <c r="C21" s="42">
        <v>16169</v>
      </c>
      <c r="D21" s="42">
        <v>1386</v>
      </c>
      <c r="E21" s="2">
        <f t="shared" si="0"/>
        <v>0.92104813443462996</v>
      </c>
      <c r="F21" s="2">
        <f t="shared" si="1"/>
        <v>7.8951865565366E-2</v>
      </c>
      <c r="G21" s="37">
        <v>0</v>
      </c>
      <c r="H21" s="45">
        <v>94289622.159999996</v>
      </c>
      <c r="I21" s="45">
        <v>0</v>
      </c>
      <c r="J21" s="45">
        <v>0</v>
      </c>
      <c r="K21" s="45">
        <v>17767800.41</v>
      </c>
      <c r="L21" s="45">
        <v>54314952.869999997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19502036.02</v>
      </c>
      <c r="Y21" s="45">
        <v>2075147.86</v>
      </c>
      <c r="Z21" s="45">
        <v>0</v>
      </c>
      <c r="AA21" s="45">
        <v>629685</v>
      </c>
      <c r="AB21" s="45">
        <v>7857470</v>
      </c>
      <c r="AC21" s="45">
        <v>7857469</v>
      </c>
      <c r="AD21" s="45">
        <v>7857469</v>
      </c>
      <c r="AE21" s="45">
        <v>7857467</v>
      </c>
      <c r="AF21" s="45">
        <v>7857470</v>
      </c>
      <c r="AG21" s="45">
        <v>7857468</v>
      </c>
      <c r="AH21" s="45">
        <v>7857470</v>
      </c>
      <c r="AI21" s="45">
        <v>7857467</v>
      </c>
      <c r="AJ21" s="45">
        <v>7857469</v>
      </c>
      <c r="AK21" s="45">
        <v>7857469</v>
      </c>
      <c r="AL21" s="45">
        <v>7857470</v>
      </c>
      <c r="AM21" s="45">
        <v>7857464.1600000001</v>
      </c>
      <c r="AN21" s="51"/>
      <c r="AO21" s="51"/>
      <c r="AP21" s="51"/>
      <c r="AQ21" s="51"/>
      <c r="AR21" s="51"/>
      <c r="AS21" s="51"/>
      <c r="AT21" s="51"/>
      <c r="AU21" s="51"/>
      <c r="AV21" s="51"/>
      <c r="AW21" s="51"/>
    </row>
    <row r="22" spans="1:49" x14ac:dyDescent="0.3">
      <c r="A22" s="2">
        <v>16</v>
      </c>
      <c r="B22" s="50" t="s">
        <v>47</v>
      </c>
      <c r="C22" s="42">
        <v>833</v>
      </c>
      <c r="D22" s="42">
        <v>9705</v>
      </c>
      <c r="E22" s="2">
        <f t="shared" si="0"/>
        <v>7.9047257544126004E-2</v>
      </c>
      <c r="F22" s="2">
        <f t="shared" si="1"/>
        <v>0.92095274245587</v>
      </c>
      <c r="G22" s="37">
        <v>0</v>
      </c>
      <c r="H22" s="45">
        <v>147734528.15000001</v>
      </c>
      <c r="I22" s="45">
        <v>0</v>
      </c>
      <c r="J22" s="45">
        <v>0</v>
      </c>
      <c r="K22" s="45">
        <v>119789168.79000001</v>
      </c>
      <c r="L22" s="45">
        <v>27315674.359999999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629685</v>
      </c>
      <c r="AB22" s="45">
        <v>12311210</v>
      </c>
      <c r="AC22" s="45">
        <v>12311209</v>
      </c>
      <c r="AD22" s="45">
        <v>12311214</v>
      </c>
      <c r="AE22" s="45">
        <v>12311209</v>
      </c>
      <c r="AF22" s="45">
        <v>12311210</v>
      </c>
      <c r="AG22" s="45">
        <v>12311213</v>
      </c>
      <c r="AH22" s="45">
        <v>12311210</v>
      </c>
      <c r="AI22" s="45">
        <v>12311209</v>
      </c>
      <c r="AJ22" s="45">
        <v>12311214</v>
      </c>
      <c r="AK22" s="45">
        <v>12311209</v>
      </c>
      <c r="AL22" s="45">
        <v>12311210</v>
      </c>
      <c r="AM22" s="45">
        <v>12311211.15</v>
      </c>
      <c r="AN22" s="51"/>
      <c r="AO22" s="51"/>
      <c r="AP22" s="51"/>
      <c r="AQ22" s="51"/>
      <c r="AR22" s="51"/>
      <c r="AS22" s="51"/>
      <c r="AT22" s="51"/>
      <c r="AU22" s="51"/>
      <c r="AV22" s="51"/>
      <c r="AW22" s="51"/>
    </row>
    <row r="23" spans="1:49" x14ac:dyDescent="0.3">
      <c r="A23" s="2">
        <v>17</v>
      </c>
      <c r="B23" s="50" t="s">
        <v>48</v>
      </c>
      <c r="C23" s="42">
        <v>93</v>
      </c>
      <c r="D23" s="42">
        <v>9525</v>
      </c>
      <c r="E23" s="2">
        <f t="shared" si="0"/>
        <v>9.6693699313787004E-3</v>
      </c>
      <c r="F23" s="2">
        <f t="shared" si="1"/>
        <v>0.99033063006861999</v>
      </c>
      <c r="G23" s="37">
        <v>0</v>
      </c>
      <c r="H23" s="45">
        <v>68739043.230000004</v>
      </c>
      <c r="I23" s="45">
        <v>0</v>
      </c>
      <c r="J23" s="45">
        <v>0</v>
      </c>
      <c r="K23" s="45">
        <v>125003</v>
      </c>
      <c r="L23" s="45">
        <v>62277803.68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6304752.2999999998</v>
      </c>
      <c r="X23" s="45">
        <v>0</v>
      </c>
      <c r="Y23" s="45">
        <v>0</v>
      </c>
      <c r="Z23" s="45">
        <v>0</v>
      </c>
      <c r="AA23" s="45">
        <v>31484.25</v>
      </c>
      <c r="AB23" s="45">
        <v>5728254</v>
      </c>
      <c r="AC23" s="45">
        <v>5728254</v>
      </c>
      <c r="AD23" s="45">
        <v>5728253</v>
      </c>
      <c r="AE23" s="45">
        <v>5728254</v>
      </c>
      <c r="AF23" s="45">
        <v>5728254</v>
      </c>
      <c r="AG23" s="45">
        <v>5728253</v>
      </c>
      <c r="AH23" s="45">
        <v>5728254</v>
      </c>
      <c r="AI23" s="45">
        <v>5728254</v>
      </c>
      <c r="AJ23" s="45">
        <v>5728253</v>
      </c>
      <c r="AK23" s="45">
        <v>5728254</v>
      </c>
      <c r="AL23" s="45">
        <v>5728254</v>
      </c>
      <c r="AM23" s="45">
        <v>5728252.2300000004</v>
      </c>
      <c r="AN23" s="51"/>
      <c r="AO23" s="51"/>
      <c r="AP23" s="51"/>
      <c r="AQ23" s="51"/>
      <c r="AR23" s="51"/>
      <c r="AS23" s="51"/>
      <c r="AT23" s="51"/>
      <c r="AU23" s="51"/>
      <c r="AV23" s="51"/>
      <c r="AW23" s="51"/>
    </row>
    <row r="24" spans="1:49" ht="30.7" x14ac:dyDescent="0.3">
      <c r="A24" s="2">
        <v>18</v>
      </c>
      <c r="B24" s="50" t="s">
        <v>49</v>
      </c>
      <c r="C24" s="42">
        <v>1178</v>
      </c>
      <c r="D24" s="42">
        <v>13087</v>
      </c>
      <c r="E24" s="2">
        <f t="shared" si="0"/>
        <v>8.2579740623904996E-2</v>
      </c>
      <c r="F24" s="2">
        <f t="shared" si="1"/>
        <v>0.91742025937609994</v>
      </c>
      <c r="G24" s="37">
        <v>0</v>
      </c>
      <c r="H24" s="45">
        <v>10059092.699999999</v>
      </c>
      <c r="I24" s="45">
        <v>0</v>
      </c>
      <c r="J24" s="45">
        <v>0</v>
      </c>
      <c r="K24" s="45">
        <v>4941999.3499999996</v>
      </c>
      <c r="L24" s="45">
        <v>5096103.8499999996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20989.5</v>
      </c>
      <c r="AB24" s="45">
        <v>838257</v>
      </c>
      <c r="AC24" s="45">
        <v>838257</v>
      </c>
      <c r="AD24" s="45">
        <v>838257</v>
      </c>
      <c r="AE24" s="45">
        <v>838257</v>
      </c>
      <c r="AF24" s="45">
        <v>838257</v>
      </c>
      <c r="AG24" s="45">
        <v>838260</v>
      </c>
      <c r="AH24" s="45">
        <v>838257</v>
      </c>
      <c r="AI24" s="45">
        <v>838257</v>
      </c>
      <c r="AJ24" s="45">
        <v>838257</v>
      </c>
      <c r="AK24" s="45">
        <v>838257</v>
      </c>
      <c r="AL24" s="45">
        <v>838257</v>
      </c>
      <c r="AM24" s="45">
        <v>838262.7</v>
      </c>
      <c r="AN24" s="51"/>
      <c r="AO24" s="51"/>
      <c r="AP24" s="51"/>
      <c r="AQ24" s="51"/>
      <c r="AR24" s="51"/>
      <c r="AS24" s="51"/>
      <c r="AT24" s="51"/>
      <c r="AU24" s="51"/>
      <c r="AV24" s="51"/>
      <c r="AW24" s="51"/>
    </row>
    <row r="25" spans="1:49" x14ac:dyDescent="0.3">
      <c r="A25" s="2">
        <v>19</v>
      </c>
      <c r="B25" s="50" t="s">
        <v>50</v>
      </c>
      <c r="C25" s="42">
        <v>513</v>
      </c>
      <c r="D25" s="42">
        <v>4928</v>
      </c>
      <c r="E25" s="2">
        <f t="shared" si="0"/>
        <v>9.4284138945047002E-2</v>
      </c>
      <c r="F25" s="2">
        <f t="shared" si="1"/>
        <v>0.90571586105495006</v>
      </c>
      <c r="G25" s="37">
        <v>0</v>
      </c>
      <c r="H25" s="45">
        <v>49076047.82</v>
      </c>
      <c r="I25" s="45">
        <v>0</v>
      </c>
      <c r="J25" s="45">
        <v>0</v>
      </c>
      <c r="K25" s="45">
        <v>0</v>
      </c>
      <c r="L25" s="45">
        <v>49029870.920000002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46176.9</v>
      </c>
      <c r="AB25" s="45">
        <v>4089670</v>
      </c>
      <c r="AC25" s="45">
        <v>4089671</v>
      </c>
      <c r="AD25" s="45">
        <v>4089670</v>
      </c>
      <c r="AE25" s="45">
        <v>4089671</v>
      </c>
      <c r="AF25" s="45">
        <v>4089670</v>
      </c>
      <c r="AG25" s="45">
        <v>4089671</v>
      </c>
      <c r="AH25" s="45">
        <v>4089670</v>
      </c>
      <c r="AI25" s="45">
        <v>4089671</v>
      </c>
      <c r="AJ25" s="45">
        <v>4089670</v>
      </c>
      <c r="AK25" s="45">
        <v>4089671</v>
      </c>
      <c r="AL25" s="45">
        <v>4089670</v>
      </c>
      <c r="AM25" s="45">
        <v>4089672.82</v>
      </c>
      <c r="AN25" s="51"/>
      <c r="AO25" s="51"/>
      <c r="AP25" s="51"/>
      <c r="AQ25" s="51"/>
      <c r="AR25" s="51"/>
      <c r="AS25" s="51"/>
      <c r="AT25" s="51"/>
      <c r="AU25" s="51"/>
      <c r="AV25" s="51"/>
      <c r="AW25" s="51"/>
    </row>
    <row r="26" spans="1:49" ht="45.7" x14ac:dyDescent="0.3">
      <c r="A26" s="2">
        <v>20</v>
      </c>
      <c r="B26" s="50" t="s">
        <v>51</v>
      </c>
      <c r="C26" s="42">
        <v>9717</v>
      </c>
      <c r="D26" s="42">
        <v>14286</v>
      </c>
      <c r="E26" s="2">
        <f t="shared" si="0"/>
        <v>0.40482439695038003</v>
      </c>
      <c r="F26" s="2">
        <f t="shared" si="1"/>
        <v>0.59517560304962003</v>
      </c>
      <c r="G26" s="37">
        <v>0</v>
      </c>
      <c r="H26" s="45">
        <v>3152034.35</v>
      </c>
      <c r="I26" s="45">
        <v>0</v>
      </c>
      <c r="J26" s="45">
        <v>0</v>
      </c>
      <c r="K26" s="45">
        <v>0</v>
      </c>
      <c r="L26" s="45">
        <v>3152034.35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262670</v>
      </c>
      <c r="AC26" s="45">
        <v>262669</v>
      </c>
      <c r="AD26" s="45">
        <v>262670</v>
      </c>
      <c r="AE26" s="45">
        <v>262669</v>
      </c>
      <c r="AF26" s="45">
        <v>262670</v>
      </c>
      <c r="AG26" s="45">
        <v>262669</v>
      </c>
      <c r="AH26" s="45">
        <v>262670</v>
      </c>
      <c r="AI26" s="45">
        <v>262669</v>
      </c>
      <c r="AJ26" s="45">
        <v>262670</v>
      </c>
      <c r="AK26" s="45">
        <v>262669</v>
      </c>
      <c r="AL26" s="45">
        <v>262670</v>
      </c>
      <c r="AM26" s="45">
        <v>262669.34999999998</v>
      </c>
      <c r="AN26" s="51"/>
      <c r="AO26" s="51"/>
      <c r="AP26" s="51"/>
      <c r="AQ26" s="51"/>
      <c r="AR26" s="51"/>
      <c r="AS26" s="51"/>
      <c r="AT26" s="51"/>
      <c r="AU26" s="51"/>
      <c r="AV26" s="51"/>
      <c r="AW26" s="51"/>
    </row>
    <row r="27" spans="1:49" x14ac:dyDescent="0.3">
      <c r="A27" s="2">
        <v>21</v>
      </c>
      <c r="B27" s="50" t="s">
        <v>52</v>
      </c>
      <c r="C27" s="42">
        <v>1289</v>
      </c>
      <c r="D27" s="42">
        <v>13610</v>
      </c>
      <c r="E27" s="2">
        <f t="shared" si="0"/>
        <v>8.6515873548559996E-2</v>
      </c>
      <c r="F27" s="2">
        <f t="shared" si="1"/>
        <v>0.91348412645143995</v>
      </c>
      <c r="G27" s="37">
        <v>0</v>
      </c>
      <c r="H27" s="45">
        <v>73769278.629999995</v>
      </c>
      <c r="I27" s="45">
        <v>0</v>
      </c>
      <c r="J27" s="45">
        <v>0</v>
      </c>
      <c r="K27" s="45">
        <v>7427450</v>
      </c>
      <c r="L27" s="45">
        <v>64790488.090000004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1257487.54</v>
      </c>
      <c r="Z27" s="45">
        <v>0</v>
      </c>
      <c r="AA27" s="45">
        <v>293853</v>
      </c>
      <c r="AB27" s="45">
        <v>6147440</v>
      </c>
      <c r="AC27" s="45">
        <v>6147440</v>
      </c>
      <c r="AD27" s="45">
        <v>6147441</v>
      </c>
      <c r="AE27" s="45">
        <v>6147439</v>
      </c>
      <c r="AF27" s="45">
        <v>6147440</v>
      </c>
      <c r="AG27" s="45">
        <v>6147440</v>
      </c>
      <c r="AH27" s="45">
        <v>6147440</v>
      </c>
      <c r="AI27" s="45">
        <v>6147439</v>
      </c>
      <c r="AJ27" s="45">
        <v>6147441</v>
      </c>
      <c r="AK27" s="45">
        <v>6147440</v>
      </c>
      <c r="AL27" s="45">
        <v>6147440</v>
      </c>
      <c r="AM27" s="45">
        <v>6147438.6299999999</v>
      </c>
      <c r="AN27" s="51"/>
      <c r="AO27" s="51"/>
      <c r="AP27" s="51"/>
      <c r="AQ27" s="51"/>
      <c r="AR27" s="51"/>
      <c r="AS27" s="51"/>
      <c r="AT27" s="51"/>
      <c r="AU27" s="51"/>
      <c r="AV27" s="51"/>
      <c r="AW27" s="51"/>
    </row>
    <row r="28" spans="1:49" ht="30.7" x14ac:dyDescent="0.3">
      <c r="A28" s="2">
        <v>22</v>
      </c>
      <c r="B28" s="50" t="s">
        <v>53</v>
      </c>
      <c r="C28" s="42">
        <v>4526</v>
      </c>
      <c r="D28" s="42">
        <v>20779</v>
      </c>
      <c r="E28" s="2">
        <f t="shared" si="0"/>
        <v>0.17885793321478</v>
      </c>
      <c r="F28" s="2">
        <f t="shared" si="1"/>
        <v>0.82114206678521995</v>
      </c>
      <c r="G28" s="37">
        <v>0</v>
      </c>
      <c r="H28" s="45">
        <v>18584818.140000001</v>
      </c>
      <c r="I28" s="45">
        <v>0</v>
      </c>
      <c r="J28" s="45">
        <v>0</v>
      </c>
      <c r="K28" s="45">
        <v>3660837.4</v>
      </c>
      <c r="L28" s="45">
        <v>14923980.74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1548735</v>
      </c>
      <c r="AC28" s="45">
        <v>1548735</v>
      </c>
      <c r="AD28" s="45">
        <v>1548735</v>
      </c>
      <c r="AE28" s="45">
        <v>1548734</v>
      </c>
      <c r="AF28" s="45">
        <v>1548735</v>
      </c>
      <c r="AG28" s="45">
        <v>1548735</v>
      </c>
      <c r="AH28" s="45">
        <v>1548735</v>
      </c>
      <c r="AI28" s="45">
        <v>1548734</v>
      </c>
      <c r="AJ28" s="45">
        <v>1548735</v>
      </c>
      <c r="AK28" s="45">
        <v>1548735</v>
      </c>
      <c r="AL28" s="45">
        <v>1548735</v>
      </c>
      <c r="AM28" s="45">
        <v>1548735.14</v>
      </c>
      <c r="AN28" s="51"/>
      <c r="AO28" s="51"/>
      <c r="AP28" s="51"/>
      <c r="AQ28" s="51"/>
      <c r="AR28" s="51"/>
      <c r="AS28" s="51"/>
      <c r="AT28" s="51"/>
      <c r="AU28" s="51"/>
      <c r="AV28" s="51"/>
      <c r="AW28" s="51"/>
    </row>
    <row r="29" spans="1:49" x14ac:dyDescent="0.3">
      <c r="A29" s="2">
        <v>23</v>
      </c>
      <c r="B29" s="50" t="s">
        <v>54</v>
      </c>
      <c r="C29" s="42">
        <v>1276</v>
      </c>
      <c r="D29" s="42">
        <v>16998</v>
      </c>
      <c r="E29" s="2">
        <f t="shared" si="0"/>
        <v>6.9825982269892006E-2</v>
      </c>
      <c r="F29" s="2">
        <f t="shared" si="1"/>
        <v>0.93017401773010999</v>
      </c>
      <c r="G29" s="37">
        <v>0</v>
      </c>
      <c r="H29" s="45">
        <v>76332474.430000007</v>
      </c>
      <c r="I29" s="45">
        <v>0</v>
      </c>
      <c r="J29" s="45">
        <v>0</v>
      </c>
      <c r="K29" s="45">
        <v>12627918.59</v>
      </c>
      <c r="L29" s="45">
        <v>63704555.840000004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6361040</v>
      </c>
      <c r="AC29" s="45">
        <v>6361039</v>
      </c>
      <c r="AD29" s="45">
        <v>6361041</v>
      </c>
      <c r="AE29" s="45">
        <v>6361038</v>
      </c>
      <c r="AF29" s="45">
        <v>6361040</v>
      </c>
      <c r="AG29" s="45">
        <v>6361040</v>
      </c>
      <c r="AH29" s="45">
        <v>6361040</v>
      </c>
      <c r="AI29" s="45">
        <v>6361038</v>
      </c>
      <c r="AJ29" s="45">
        <v>6361041</v>
      </c>
      <c r="AK29" s="45">
        <v>6361038</v>
      </c>
      <c r="AL29" s="45">
        <v>6361040</v>
      </c>
      <c r="AM29" s="45">
        <v>6361039.4299999997</v>
      </c>
      <c r="AN29" s="51"/>
      <c r="AO29" s="51"/>
      <c r="AP29" s="51"/>
      <c r="AQ29" s="51"/>
      <c r="AR29" s="51"/>
      <c r="AS29" s="51"/>
      <c r="AT29" s="51"/>
      <c r="AU29" s="51"/>
      <c r="AV29" s="51"/>
      <c r="AW29" s="51"/>
    </row>
    <row r="30" spans="1:49" x14ac:dyDescent="0.3">
      <c r="A30" s="2">
        <v>24</v>
      </c>
      <c r="B30" s="50" t="s">
        <v>55</v>
      </c>
      <c r="C30" s="42">
        <v>2328</v>
      </c>
      <c r="D30" s="42">
        <v>15723</v>
      </c>
      <c r="E30" s="2">
        <f t="shared" si="0"/>
        <v>0.12896792421472</v>
      </c>
      <c r="F30" s="2">
        <f t="shared" si="1"/>
        <v>0.87103207578527997</v>
      </c>
      <c r="G30" s="37">
        <v>0</v>
      </c>
      <c r="H30" s="45">
        <v>665475515.66999996</v>
      </c>
      <c r="I30" s="45">
        <v>237203123.08000001</v>
      </c>
      <c r="J30" s="45">
        <v>0</v>
      </c>
      <c r="K30" s="45">
        <v>4993714.2</v>
      </c>
      <c r="L30" s="45">
        <v>199673325.86000001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2099714.5099999998</v>
      </c>
      <c r="S30" s="45">
        <v>5215898.59</v>
      </c>
      <c r="T30" s="45">
        <v>0</v>
      </c>
      <c r="U30" s="45">
        <v>205283977.09</v>
      </c>
      <c r="V30" s="45">
        <v>116297.54</v>
      </c>
      <c r="W30" s="45">
        <v>8286245.8799999999</v>
      </c>
      <c r="X30" s="45">
        <v>0</v>
      </c>
      <c r="Y30" s="45">
        <v>0</v>
      </c>
      <c r="Z30" s="45">
        <v>0</v>
      </c>
      <c r="AA30" s="45">
        <v>2603218.92</v>
      </c>
      <c r="AB30" s="45">
        <v>55456291</v>
      </c>
      <c r="AC30" s="45">
        <v>55456294</v>
      </c>
      <c r="AD30" s="45">
        <v>55456293</v>
      </c>
      <c r="AE30" s="45">
        <v>55456294</v>
      </c>
      <c r="AF30" s="45">
        <v>55456291</v>
      </c>
      <c r="AG30" s="45">
        <v>55456294</v>
      </c>
      <c r="AH30" s="45">
        <v>55456291</v>
      </c>
      <c r="AI30" s="45">
        <v>55456294</v>
      </c>
      <c r="AJ30" s="45">
        <v>55456293</v>
      </c>
      <c r="AK30" s="45">
        <v>55456292</v>
      </c>
      <c r="AL30" s="45">
        <v>55456291</v>
      </c>
      <c r="AM30" s="45">
        <v>55456297.670000002</v>
      </c>
      <c r="AN30" s="51"/>
      <c r="AO30" s="51"/>
      <c r="AP30" s="51"/>
      <c r="AQ30" s="51"/>
      <c r="AR30" s="51"/>
      <c r="AS30" s="51"/>
      <c r="AT30" s="51"/>
      <c r="AU30" s="51"/>
      <c r="AV30" s="51"/>
      <c r="AW30" s="51"/>
    </row>
    <row r="31" spans="1:49" x14ac:dyDescent="0.3">
      <c r="A31" s="2">
        <v>25</v>
      </c>
      <c r="B31" s="50" t="s">
        <v>56</v>
      </c>
      <c r="C31" s="42">
        <v>441457</v>
      </c>
      <c r="D31" s="42">
        <v>381037</v>
      </c>
      <c r="E31" s="2">
        <f t="shared" si="0"/>
        <v>0.53672975122007005</v>
      </c>
      <c r="F31" s="2">
        <f t="shared" si="1"/>
        <v>0.46327024877993001</v>
      </c>
      <c r="G31" s="37">
        <v>0</v>
      </c>
      <c r="H31" s="45">
        <v>747343208.07000005</v>
      </c>
      <c r="I31" s="45">
        <v>110994263.36</v>
      </c>
      <c r="J31" s="45">
        <v>0</v>
      </c>
      <c r="K31" s="45">
        <v>28334621.789999999</v>
      </c>
      <c r="L31" s="45">
        <v>112453402.63</v>
      </c>
      <c r="M31" s="45">
        <v>166071368.40000001</v>
      </c>
      <c r="N31" s="45">
        <v>189272072.08000001</v>
      </c>
      <c r="O31" s="45">
        <v>18111845.210000001</v>
      </c>
      <c r="P31" s="45">
        <v>37046705.479999997</v>
      </c>
      <c r="Q31" s="45">
        <v>8783881.2599999998</v>
      </c>
      <c r="R31" s="45">
        <v>0</v>
      </c>
      <c r="S31" s="45">
        <v>0</v>
      </c>
      <c r="T31" s="45">
        <v>20811602.940000001</v>
      </c>
      <c r="U31" s="45">
        <v>0</v>
      </c>
      <c r="V31" s="45">
        <v>1575954.35</v>
      </c>
      <c r="W31" s="45">
        <v>10958259.949999999</v>
      </c>
      <c r="X31" s="45">
        <v>0</v>
      </c>
      <c r="Y31" s="45">
        <v>35372076.619999997</v>
      </c>
      <c r="Z31" s="45">
        <v>3276065.32</v>
      </c>
      <c r="AA31" s="45">
        <v>4281088.68</v>
      </c>
      <c r="AB31" s="45">
        <v>62278596</v>
      </c>
      <c r="AC31" s="45">
        <v>62278596</v>
      </c>
      <c r="AD31" s="45">
        <v>62278599</v>
      </c>
      <c r="AE31" s="45">
        <v>62278602</v>
      </c>
      <c r="AF31" s="45">
        <v>62278597</v>
      </c>
      <c r="AG31" s="45">
        <v>62278607</v>
      </c>
      <c r="AH31" s="45">
        <v>62278597</v>
      </c>
      <c r="AI31" s="45">
        <v>62278603</v>
      </c>
      <c r="AJ31" s="45">
        <v>62278600</v>
      </c>
      <c r="AK31" s="45">
        <v>62278601</v>
      </c>
      <c r="AL31" s="45">
        <v>62278597</v>
      </c>
      <c r="AM31" s="45">
        <v>62278613.07</v>
      </c>
      <c r="AN31" s="51"/>
      <c r="AO31" s="51"/>
      <c r="AP31" s="51"/>
      <c r="AQ31" s="51"/>
      <c r="AR31" s="51"/>
      <c r="AS31" s="51"/>
      <c r="AT31" s="51"/>
      <c r="AU31" s="51"/>
      <c r="AV31" s="51"/>
      <c r="AW31" s="51"/>
    </row>
    <row r="32" spans="1:49" x14ac:dyDescent="0.3">
      <c r="A32" s="2">
        <v>26</v>
      </c>
      <c r="B32" s="50" t="s">
        <v>57</v>
      </c>
      <c r="C32" s="42">
        <v>95167</v>
      </c>
      <c r="D32" s="42">
        <v>79385</v>
      </c>
      <c r="E32" s="2">
        <f t="shared" si="0"/>
        <v>0.54520715889821003</v>
      </c>
      <c r="F32" s="2">
        <f t="shared" si="1"/>
        <v>0.45479284110179002</v>
      </c>
      <c r="G32" s="37">
        <v>0</v>
      </c>
      <c r="H32" s="45">
        <v>643436259.75999999</v>
      </c>
      <c r="I32" s="45">
        <v>114134284.25</v>
      </c>
      <c r="J32" s="45">
        <v>0</v>
      </c>
      <c r="K32" s="45">
        <v>11248818.5</v>
      </c>
      <c r="L32" s="45">
        <v>114729060.55</v>
      </c>
      <c r="M32" s="45">
        <v>98009302.890000001</v>
      </c>
      <c r="N32" s="45">
        <v>177322104.18000001</v>
      </c>
      <c r="O32" s="45">
        <v>17296604.469999999</v>
      </c>
      <c r="P32" s="45">
        <v>33077053.940000001</v>
      </c>
      <c r="Q32" s="45">
        <v>7843800.3200000003</v>
      </c>
      <c r="R32" s="45">
        <v>0</v>
      </c>
      <c r="S32" s="45">
        <v>0</v>
      </c>
      <c r="T32" s="45">
        <v>19832586.32</v>
      </c>
      <c r="U32" s="45">
        <v>0</v>
      </c>
      <c r="V32" s="45">
        <v>2112101.0499999998</v>
      </c>
      <c r="W32" s="45">
        <v>7505657.5</v>
      </c>
      <c r="X32" s="45">
        <v>0</v>
      </c>
      <c r="Y32" s="45">
        <v>33415635.59</v>
      </c>
      <c r="Z32" s="45">
        <v>2993521.11</v>
      </c>
      <c r="AA32" s="45">
        <v>3915729.09</v>
      </c>
      <c r="AB32" s="45">
        <v>53619687</v>
      </c>
      <c r="AC32" s="45">
        <v>53619686</v>
      </c>
      <c r="AD32" s="45">
        <v>53619686</v>
      </c>
      <c r="AE32" s="45">
        <v>53619687</v>
      </c>
      <c r="AF32" s="45">
        <v>53619689</v>
      </c>
      <c r="AG32" s="45">
        <v>53619690</v>
      </c>
      <c r="AH32" s="45">
        <v>53619689</v>
      </c>
      <c r="AI32" s="45">
        <v>53619688</v>
      </c>
      <c r="AJ32" s="45">
        <v>53619688</v>
      </c>
      <c r="AK32" s="45">
        <v>53619689</v>
      </c>
      <c r="AL32" s="45">
        <v>53619689</v>
      </c>
      <c r="AM32" s="45">
        <v>53619691.759999998</v>
      </c>
      <c r="AN32" s="51"/>
      <c r="AO32" s="51"/>
      <c r="AP32" s="51"/>
      <c r="AQ32" s="51"/>
      <c r="AR32" s="51"/>
      <c r="AS32" s="51"/>
      <c r="AT32" s="51"/>
      <c r="AU32" s="51"/>
      <c r="AV32" s="51"/>
      <c r="AW32" s="51"/>
    </row>
    <row r="33" spans="1:49" ht="30.7" x14ac:dyDescent="0.3">
      <c r="A33" s="2">
        <v>27</v>
      </c>
      <c r="B33" s="50" t="s">
        <v>58</v>
      </c>
      <c r="C33" s="42">
        <v>441457</v>
      </c>
      <c r="D33" s="42">
        <v>381037</v>
      </c>
      <c r="E33" s="2">
        <f t="shared" si="0"/>
        <v>0.53672975122007005</v>
      </c>
      <c r="F33" s="2">
        <f t="shared" si="1"/>
        <v>0.46327024877993001</v>
      </c>
      <c r="G33" s="37">
        <v>0</v>
      </c>
      <c r="H33" s="45">
        <v>198676510.53999999</v>
      </c>
      <c r="I33" s="45">
        <v>0</v>
      </c>
      <c r="J33" s="45">
        <v>0</v>
      </c>
      <c r="K33" s="45">
        <v>0</v>
      </c>
      <c r="L33" s="45">
        <v>198676510.53999999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16556376</v>
      </c>
      <c r="AC33" s="45">
        <v>16556376</v>
      </c>
      <c r="AD33" s="45">
        <v>16556376</v>
      </c>
      <c r="AE33" s="45">
        <v>16556376</v>
      </c>
      <c r="AF33" s="45">
        <v>16556376</v>
      </c>
      <c r="AG33" s="45">
        <v>16556375</v>
      </c>
      <c r="AH33" s="45">
        <v>16556376</v>
      </c>
      <c r="AI33" s="45">
        <v>16556376</v>
      </c>
      <c r="AJ33" s="45">
        <v>16556376</v>
      </c>
      <c r="AK33" s="45">
        <v>16556376</v>
      </c>
      <c r="AL33" s="45">
        <v>16556376</v>
      </c>
      <c r="AM33" s="45">
        <v>16556375.539999999</v>
      </c>
      <c r="AN33" s="51"/>
      <c r="AO33" s="51"/>
      <c r="AP33" s="51"/>
      <c r="AQ33" s="51"/>
      <c r="AR33" s="51"/>
      <c r="AS33" s="51"/>
      <c r="AT33" s="51"/>
      <c r="AU33" s="51"/>
      <c r="AV33" s="51"/>
      <c r="AW33" s="51"/>
    </row>
    <row r="34" spans="1:49" x14ac:dyDescent="0.3">
      <c r="A34" s="2">
        <v>28</v>
      </c>
      <c r="B34" s="50" t="s">
        <v>59</v>
      </c>
      <c r="C34" s="42">
        <v>441457</v>
      </c>
      <c r="D34" s="42">
        <v>381037</v>
      </c>
      <c r="E34" s="2">
        <f t="shared" si="0"/>
        <v>0.53672975122007005</v>
      </c>
      <c r="F34" s="2">
        <f t="shared" si="1"/>
        <v>0.46327024877993001</v>
      </c>
      <c r="G34" s="37">
        <v>0</v>
      </c>
      <c r="H34" s="45">
        <v>524087934.92000002</v>
      </c>
      <c r="I34" s="45">
        <v>102179231.92</v>
      </c>
      <c r="J34" s="45">
        <v>0</v>
      </c>
      <c r="K34" s="45">
        <v>38573181.420000002</v>
      </c>
      <c r="L34" s="45">
        <v>93627539.709999993</v>
      </c>
      <c r="M34" s="45">
        <v>82999572.75</v>
      </c>
      <c r="N34" s="45">
        <v>78319598.939999998</v>
      </c>
      <c r="O34" s="45">
        <v>11878109.5</v>
      </c>
      <c r="P34" s="45">
        <v>16513210.310000001</v>
      </c>
      <c r="Q34" s="45">
        <v>3914765.62</v>
      </c>
      <c r="R34" s="45">
        <v>4792987.8899999997</v>
      </c>
      <c r="S34" s="45">
        <v>897757.79</v>
      </c>
      <c r="T34" s="45">
        <v>9680561.3200000003</v>
      </c>
      <c r="U34" s="45">
        <v>38305617.119999997</v>
      </c>
      <c r="V34" s="45">
        <v>278766.01</v>
      </c>
      <c r="W34" s="45">
        <v>840633.64</v>
      </c>
      <c r="X34" s="45">
        <v>26734637.510000002</v>
      </c>
      <c r="Y34" s="45">
        <v>10681015.34</v>
      </c>
      <c r="Z34" s="45">
        <v>1457686.04</v>
      </c>
      <c r="AA34" s="45">
        <v>2413062.09</v>
      </c>
      <c r="AB34" s="45">
        <v>43673993</v>
      </c>
      <c r="AC34" s="45">
        <v>43673996</v>
      </c>
      <c r="AD34" s="45">
        <v>43673991</v>
      </c>
      <c r="AE34" s="45">
        <v>43673997</v>
      </c>
      <c r="AF34" s="45">
        <v>43673995</v>
      </c>
      <c r="AG34" s="45">
        <v>43673992</v>
      </c>
      <c r="AH34" s="45">
        <v>43673995</v>
      </c>
      <c r="AI34" s="45">
        <v>43673998</v>
      </c>
      <c r="AJ34" s="45">
        <v>43673993</v>
      </c>
      <c r="AK34" s="45">
        <v>43673996</v>
      </c>
      <c r="AL34" s="45">
        <v>43673995</v>
      </c>
      <c r="AM34" s="45">
        <v>43673993.920000002</v>
      </c>
      <c r="AN34" s="51"/>
      <c r="AO34" s="51"/>
      <c r="AP34" s="51"/>
      <c r="AQ34" s="51"/>
      <c r="AR34" s="51"/>
      <c r="AS34" s="51"/>
      <c r="AT34" s="51"/>
      <c r="AU34" s="51"/>
      <c r="AV34" s="51"/>
      <c r="AW34" s="51"/>
    </row>
    <row r="35" spans="1:49" x14ac:dyDescent="0.3">
      <c r="A35" s="2">
        <v>29</v>
      </c>
      <c r="B35" s="50" t="s">
        <v>60</v>
      </c>
      <c r="C35" s="42">
        <v>441457</v>
      </c>
      <c r="D35" s="42">
        <v>381037</v>
      </c>
      <c r="E35" s="2">
        <f t="shared" si="0"/>
        <v>0.53672975122007005</v>
      </c>
      <c r="F35" s="2">
        <f t="shared" si="1"/>
        <v>0.46327024877993001</v>
      </c>
      <c r="G35" s="37">
        <v>0</v>
      </c>
      <c r="H35" s="45">
        <v>92861970</v>
      </c>
      <c r="I35" s="45">
        <v>8218055.8099999996</v>
      </c>
      <c r="J35" s="45">
        <v>0</v>
      </c>
      <c r="K35" s="45">
        <v>2529524.52</v>
      </c>
      <c r="L35" s="45">
        <v>55568073.619999997</v>
      </c>
      <c r="M35" s="45">
        <v>6596315.4299999997</v>
      </c>
      <c r="N35" s="45">
        <v>13060859.33</v>
      </c>
      <c r="O35" s="45">
        <v>1272190.96</v>
      </c>
      <c r="P35" s="45">
        <v>1930816.79</v>
      </c>
      <c r="Q35" s="45">
        <v>459128.89</v>
      </c>
      <c r="R35" s="45">
        <v>0</v>
      </c>
      <c r="S35" s="45">
        <v>0</v>
      </c>
      <c r="T35" s="45">
        <v>1462255.37</v>
      </c>
      <c r="U35" s="45">
        <v>0</v>
      </c>
      <c r="V35" s="45">
        <v>0</v>
      </c>
      <c r="W35" s="45">
        <v>1501131.5</v>
      </c>
      <c r="X35" s="45">
        <v>0</v>
      </c>
      <c r="Y35" s="45">
        <v>0</v>
      </c>
      <c r="Z35" s="45">
        <v>0</v>
      </c>
      <c r="AA35" s="45">
        <v>263617.78000000003</v>
      </c>
      <c r="AB35" s="45">
        <v>7738498</v>
      </c>
      <c r="AC35" s="45">
        <v>7738498</v>
      </c>
      <c r="AD35" s="45">
        <v>7738499</v>
      </c>
      <c r="AE35" s="45">
        <v>7738495</v>
      </c>
      <c r="AF35" s="45">
        <v>7738498</v>
      </c>
      <c r="AG35" s="45">
        <v>7738500</v>
      </c>
      <c r="AH35" s="45">
        <v>7738498</v>
      </c>
      <c r="AI35" s="45">
        <v>7738495</v>
      </c>
      <c r="AJ35" s="45">
        <v>7738499</v>
      </c>
      <c r="AK35" s="45">
        <v>7738498</v>
      </c>
      <c r="AL35" s="45">
        <v>7738498</v>
      </c>
      <c r="AM35" s="45">
        <v>7738494</v>
      </c>
      <c r="AN35" s="51"/>
      <c r="AO35" s="51"/>
      <c r="AP35" s="51"/>
      <c r="AQ35" s="51"/>
      <c r="AR35" s="51"/>
      <c r="AS35" s="51"/>
      <c r="AT35" s="51"/>
      <c r="AU35" s="51"/>
      <c r="AV35" s="51"/>
      <c r="AW35" s="51"/>
    </row>
    <row r="36" spans="1:49" x14ac:dyDescent="0.3">
      <c r="A36" s="2">
        <v>30</v>
      </c>
      <c r="B36" s="50" t="s">
        <v>61</v>
      </c>
      <c r="C36" s="42">
        <v>441457</v>
      </c>
      <c r="D36" s="42">
        <v>381037</v>
      </c>
      <c r="E36" s="2">
        <f t="shared" si="0"/>
        <v>0.53672975122007005</v>
      </c>
      <c r="F36" s="2">
        <f t="shared" si="1"/>
        <v>0.46327024877993001</v>
      </c>
      <c r="G36" s="37">
        <v>0</v>
      </c>
      <c r="H36" s="45">
        <v>4822659.92</v>
      </c>
      <c r="I36" s="45">
        <v>0</v>
      </c>
      <c r="J36" s="45">
        <v>0</v>
      </c>
      <c r="K36" s="45">
        <v>0</v>
      </c>
      <c r="L36" s="45">
        <v>4822659.92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401888</v>
      </c>
      <c r="AC36" s="45">
        <v>401888</v>
      </c>
      <c r="AD36" s="45">
        <v>401888</v>
      </c>
      <c r="AE36" s="45">
        <v>401889</v>
      </c>
      <c r="AF36" s="45">
        <v>401888</v>
      </c>
      <c r="AG36" s="45">
        <v>401889</v>
      </c>
      <c r="AH36" s="45">
        <v>401888</v>
      </c>
      <c r="AI36" s="45">
        <v>401889</v>
      </c>
      <c r="AJ36" s="45">
        <v>401888</v>
      </c>
      <c r="AK36" s="45">
        <v>401889</v>
      </c>
      <c r="AL36" s="45">
        <v>401888</v>
      </c>
      <c r="AM36" s="45">
        <v>401887.92</v>
      </c>
      <c r="AN36" s="51"/>
      <c r="AO36" s="51"/>
      <c r="AP36" s="51"/>
      <c r="AQ36" s="51"/>
      <c r="AR36" s="51"/>
      <c r="AS36" s="51"/>
      <c r="AT36" s="51"/>
      <c r="AU36" s="51"/>
      <c r="AV36" s="51"/>
      <c r="AW36" s="51"/>
    </row>
    <row r="37" spans="1:49" x14ac:dyDescent="0.3">
      <c r="A37" s="2">
        <v>31</v>
      </c>
      <c r="B37" s="50" t="s">
        <v>62</v>
      </c>
      <c r="C37" s="42">
        <v>441457</v>
      </c>
      <c r="D37" s="42">
        <v>381037</v>
      </c>
      <c r="E37" s="2">
        <f t="shared" si="0"/>
        <v>0.53672975122007005</v>
      </c>
      <c r="F37" s="2">
        <f t="shared" si="1"/>
        <v>0.46327024877993001</v>
      </c>
      <c r="G37" s="37">
        <v>0</v>
      </c>
      <c r="H37" s="45">
        <v>19120134.82</v>
      </c>
      <c r="I37" s="45">
        <v>0</v>
      </c>
      <c r="J37" s="45">
        <v>0</v>
      </c>
      <c r="K37" s="45">
        <v>247483.9</v>
      </c>
      <c r="L37" s="45">
        <v>18872650.920000002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1593345</v>
      </c>
      <c r="AC37" s="45">
        <v>1593345</v>
      </c>
      <c r="AD37" s="45">
        <v>1593344</v>
      </c>
      <c r="AE37" s="45">
        <v>1593345</v>
      </c>
      <c r="AF37" s="45">
        <v>1593345</v>
      </c>
      <c r="AG37" s="45">
        <v>1593343</v>
      </c>
      <c r="AH37" s="45">
        <v>1593345</v>
      </c>
      <c r="AI37" s="45">
        <v>1593345</v>
      </c>
      <c r="AJ37" s="45">
        <v>1593344</v>
      </c>
      <c r="AK37" s="45">
        <v>1593345</v>
      </c>
      <c r="AL37" s="45">
        <v>1593345</v>
      </c>
      <c r="AM37" s="45">
        <v>1593343.82</v>
      </c>
      <c r="AN37" s="51"/>
      <c r="AO37" s="51"/>
      <c r="AP37" s="51"/>
      <c r="AQ37" s="51"/>
      <c r="AR37" s="51"/>
      <c r="AS37" s="51"/>
      <c r="AT37" s="51"/>
      <c r="AU37" s="51"/>
      <c r="AV37" s="51"/>
      <c r="AW37" s="51"/>
    </row>
    <row r="38" spans="1:49" x14ac:dyDescent="0.3">
      <c r="A38" s="2">
        <v>32</v>
      </c>
      <c r="B38" s="50" t="s">
        <v>63</v>
      </c>
      <c r="C38" s="42">
        <v>441457</v>
      </c>
      <c r="D38" s="42">
        <v>381037</v>
      </c>
      <c r="E38" s="2">
        <f t="shared" si="0"/>
        <v>0.53672975122007005</v>
      </c>
      <c r="F38" s="2">
        <f t="shared" si="1"/>
        <v>0.46327024877993001</v>
      </c>
      <c r="G38" s="37">
        <v>0</v>
      </c>
      <c r="H38" s="45">
        <v>4948014</v>
      </c>
      <c r="I38" s="45">
        <v>0</v>
      </c>
      <c r="J38" s="45">
        <v>0</v>
      </c>
      <c r="K38" s="45">
        <v>0</v>
      </c>
      <c r="L38" s="45">
        <v>4948014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412335</v>
      </c>
      <c r="AC38" s="45">
        <v>412334</v>
      </c>
      <c r="AD38" s="45">
        <v>412335</v>
      </c>
      <c r="AE38" s="45">
        <v>412334</v>
      </c>
      <c r="AF38" s="45">
        <v>412335</v>
      </c>
      <c r="AG38" s="45">
        <v>412334</v>
      </c>
      <c r="AH38" s="45">
        <v>412335</v>
      </c>
      <c r="AI38" s="45">
        <v>412334</v>
      </c>
      <c r="AJ38" s="45">
        <v>412335</v>
      </c>
      <c r="AK38" s="45">
        <v>412334</v>
      </c>
      <c r="AL38" s="45">
        <v>412335</v>
      </c>
      <c r="AM38" s="45">
        <v>412334</v>
      </c>
      <c r="AN38" s="51"/>
      <c r="AO38" s="51"/>
      <c r="AP38" s="51"/>
      <c r="AQ38" s="51"/>
      <c r="AR38" s="51"/>
      <c r="AS38" s="51"/>
      <c r="AT38" s="51"/>
      <c r="AU38" s="51"/>
      <c r="AV38" s="51"/>
      <c r="AW38" s="51"/>
    </row>
    <row r="39" spans="1:49" x14ac:dyDescent="0.3">
      <c r="A39" s="2">
        <v>33</v>
      </c>
      <c r="B39" s="50" t="s">
        <v>64</v>
      </c>
      <c r="C39" s="42">
        <v>441457</v>
      </c>
      <c r="D39" s="42">
        <v>381037</v>
      </c>
      <c r="E39" s="2">
        <f t="shared" si="0"/>
        <v>0.53672975122007005</v>
      </c>
      <c r="F39" s="2">
        <f t="shared" si="1"/>
        <v>0.46327024877993001</v>
      </c>
      <c r="G39" s="37">
        <v>0</v>
      </c>
      <c r="H39" s="45">
        <v>4737124.16</v>
      </c>
      <c r="I39" s="45">
        <v>0</v>
      </c>
      <c r="J39" s="45">
        <v>0</v>
      </c>
      <c r="K39" s="45">
        <v>4737124.16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394760</v>
      </c>
      <c r="AC39" s="45">
        <v>394760</v>
      </c>
      <c r="AD39" s="45">
        <v>394761</v>
      </c>
      <c r="AE39" s="45">
        <v>394760</v>
      </c>
      <c r="AF39" s="45">
        <v>394760</v>
      </c>
      <c r="AG39" s="45">
        <v>394761</v>
      </c>
      <c r="AH39" s="45">
        <v>394760</v>
      </c>
      <c r="AI39" s="45">
        <v>394760</v>
      </c>
      <c r="AJ39" s="45">
        <v>394761</v>
      </c>
      <c r="AK39" s="45">
        <v>394760</v>
      </c>
      <c r="AL39" s="45">
        <v>394760</v>
      </c>
      <c r="AM39" s="45">
        <v>394761.16</v>
      </c>
      <c r="AN39" s="51"/>
      <c r="AO39" s="51"/>
      <c r="AP39" s="51"/>
      <c r="AQ39" s="51"/>
      <c r="AR39" s="51"/>
      <c r="AS39" s="51"/>
      <c r="AT39" s="51"/>
      <c r="AU39" s="51"/>
      <c r="AV39" s="51"/>
      <c r="AW39" s="51"/>
    </row>
    <row r="40" spans="1:49" x14ac:dyDescent="0.3">
      <c r="A40" s="2">
        <v>34</v>
      </c>
      <c r="B40" s="50" t="s">
        <v>65</v>
      </c>
      <c r="C40" s="42">
        <v>441457</v>
      </c>
      <c r="D40" s="42">
        <v>381037</v>
      </c>
      <c r="E40" s="2">
        <f t="shared" si="0"/>
        <v>0.53672975122007005</v>
      </c>
      <c r="F40" s="2">
        <f t="shared" si="1"/>
        <v>0.46327024877993001</v>
      </c>
      <c r="G40" s="37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51"/>
      <c r="AO40" s="51"/>
      <c r="AP40" s="51"/>
      <c r="AQ40" s="51"/>
      <c r="AR40" s="51"/>
      <c r="AS40" s="51"/>
      <c r="AT40" s="51"/>
      <c r="AU40" s="51"/>
      <c r="AV40" s="51"/>
      <c r="AW40" s="51"/>
    </row>
    <row r="41" spans="1:49" x14ac:dyDescent="0.3">
      <c r="A41" s="2">
        <v>35</v>
      </c>
      <c r="B41" s="50" t="s">
        <v>66</v>
      </c>
      <c r="C41" s="2">
        <v>316567</v>
      </c>
      <c r="D41" s="2">
        <v>62005</v>
      </c>
      <c r="E41" s="2">
        <f t="shared" si="0"/>
        <v>0.83621345477214004</v>
      </c>
      <c r="F41" s="2">
        <f t="shared" si="1"/>
        <v>0.16378654522785999</v>
      </c>
      <c r="G41" s="37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5">
        <v>0</v>
      </c>
      <c r="AL41" s="45">
        <v>0</v>
      </c>
      <c r="AM41" s="45">
        <v>0</v>
      </c>
      <c r="AN41" s="51"/>
      <c r="AO41" s="51"/>
      <c r="AP41" s="51"/>
      <c r="AQ41" s="51"/>
      <c r="AR41" s="51"/>
      <c r="AS41" s="51"/>
      <c r="AT41" s="51"/>
      <c r="AU41" s="51"/>
      <c r="AV41" s="51"/>
      <c r="AW41" s="51"/>
    </row>
    <row r="42" spans="1:49" x14ac:dyDescent="0.3">
      <c r="A42" s="2">
        <v>36</v>
      </c>
      <c r="B42" s="50" t="s">
        <v>67</v>
      </c>
      <c r="C42" s="42">
        <v>20296</v>
      </c>
      <c r="D42" s="42">
        <v>7088</v>
      </c>
      <c r="E42" s="2">
        <f t="shared" si="0"/>
        <v>0.74116272275781003</v>
      </c>
      <c r="F42" s="2">
        <f t="shared" si="1"/>
        <v>0.25883727724219002</v>
      </c>
      <c r="G42" s="37">
        <v>0</v>
      </c>
      <c r="H42" s="45">
        <v>19234217.579999998</v>
      </c>
      <c r="I42" s="45">
        <v>0</v>
      </c>
      <c r="J42" s="45">
        <v>0</v>
      </c>
      <c r="K42" s="45">
        <v>150003.6</v>
      </c>
      <c r="L42" s="45">
        <v>19084213.98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1602851</v>
      </c>
      <c r="AC42" s="45">
        <v>1602851</v>
      </c>
      <c r="AD42" s="45">
        <v>1602852</v>
      </c>
      <c r="AE42" s="45">
        <v>1602851</v>
      </c>
      <c r="AF42" s="45">
        <v>1602851</v>
      </c>
      <c r="AG42" s="45">
        <v>1602853</v>
      </c>
      <c r="AH42" s="45">
        <v>1602851</v>
      </c>
      <c r="AI42" s="45">
        <v>1602851</v>
      </c>
      <c r="AJ42" s="45">
        <v>1602852</v>
      </c>
      <c r="AK42" s="45">
        <v>1602851</v>
      </c>
      <c r="AL42" s="45">
        <v>1602851</v>
      </c>
      <c r="AM42" s="45">
        <v>1602852.58</v>
      </c>
      <c r="AN42" s="51"/>
      <c r="AO42" s="51"/>
      <c r="AP42" s="51"/>
      <c r="AQ42" s="51"/>
      <c r="AR42" s="51"/>
      <c r="AS42" s="51"/>
      <c r="AT42" s="51"/>
      <c r="AU42" s="51"/>
      <c r="AV42" s="51"/>
      <c r="AW42" s="51"/>
    </row>
    <row r="43" spans="1:49" x14ac:dyDescent="0.3">
      <c r="A43" s="2">
        <v>37</v>
      </c>
      <c r="B43" s="50" t="s">
        <v>68</v>
      </c>
      <c r="C43" s="42">
        <v>60194</v>
      </c>
      <c r="D43" s="42">
        <v>10332</v>
      </c>
      <c r="E43" s="2">
        <f t="shared" si="0"/>
        <v>0.85350083657091003</v>
      </c>
      <c r="F43" s="2">
        <f t="shared" si="1"/>
        <v>0.14649916342909</v>
      </c>
      <c r="G43" s="37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5">
        <v>0</v>
      </c>
      <c r="AL43" s="45">
        <v>0</v>
      </c>
      <c r="AM43" s="45">
        <v>0</v>
      </c>
      <c r="AN43" s="51"/>
      <c r="AO43" s="51"/>
      <c r="AP43" s="51"/>
      <c r="AQ43" s="51"/>
      <c r="AR43" s="51"/>
      <c r="AS43" s="51"/>
      <c r="AT43" s="51"/>
      <c r="AU43" s="51"/>
      <c r="AV43" s="51"/>
      <c r="AW43" s="51"/>
    </row>
    <row r="44" spans="1:49" x14ac:dyDescent="0.3">
      <c r="A44" s="2">
        <v>38</v>
      </c>
      <c r="B44" s="50" t="s">
        <v>69</v>
      </c>
      <c r="C44" s="42">
        <v>94360</v>
      </c>
      <c r="D44" s="42">
        <v>17577</v>
      </c>
      <c r="E44" s="2">
        <f t="shared" si="0"/>
        <v>0.84297417297230004</v>
      </c>
      <c r="F44" s="2">
        <f t="shared" si="1"/>
        <v>0.15702582702769999</v>
      </c>
      <c r="G44" s="37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51"/>
      <c r="AO44" s="51"/>
      <c r="AP44" s="51"/>
      <c r="AQ44" s="51"/>
      <c r="AR44" s="51"/>
      <c r="AS44" s="51"/>
      <c r="AT44" s="51"/>
      <c r="AU44" s="51"/>
      <c r="AV44" s="51"/>
      <c r="AW44" s="51"/>
    </row>
    <row r="45" spans="1:49" x14ac:dyDescent="0.3">
      <c r="A45" s="2">
        <v>39</v>
      </c>
      <c r="B45" s="50" t="s">
        <v>70</v>
      </c>
      <c r="C45" s="42">
        <v>92101</v>
      </c>
      <c r="D45" s="42">
        <v>20950</v>
      </c>
      <c r="E45" s="2">
        <f t="shared" si="0"/>
        <v>0.81468540747095997</v>
      </c>
      <c r="F45" s="2">
        <f t="shared" si="1"/>
        <v>0.18531459252904001</v>
      </c>
      <c r="G45" s="37">
        <v>0</v>
      </c>
      <c r="H45" s="45">
        <v>1529496</v>
      </c>
      <c r="I45" s="45">
        <v>0</v>
      </c>
      <c r="J45" s="45">
        <v>0</v>
      </c>
      <c r="K45" s="45">
        <v>0</v>
      </c>
      <c r="L45" s="45">
        <v>1529496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127458</v>
      </c>
      <c r="AC45" s="45">
        <v>127458</v>
      </c>
      <c r="AD45" s="45">
        <v>127458</v>
      </c>
      <c r="AE45" s="45">
        <v>127458</v>
      </c>
      <c r="AF45" s="45">
        <v>127458</v>
      </c>
      <c r="AG45" s="45">
        <v>127458</v>
      </c>
      <c r="AH45" s="45">
        <v>127458</v>
      </c>
      <c r="AI45" s="45">
        <v>127458</v>
      </c>
      <c r="AJ45" s="45">
        <v>127458</v>
      </c>
      <c r="AK45" s="45">
        <v>127458</v>
      </c>
      <c r="AL45" s="45">
        <v>127458</v>
      </c>
      <c r="AM45" s="45">
        <v>127458</v>
      </c>
      <c r="AN45" s="51"/>
      <c r="AO45" s="51"/>
      <c r="AP45" s="51"/>
      <c r="AQ45" s="51"/>
      <c r="AR45" s="51"/>
      <c r="AS45" s="51"/>
      <c r="AT45" s="51"/>
      <c r="AU45" s="51"/>
      <c r="AV45" s="51"/>
      <c r="AW45" s="51"/>
    </row>
    <row r="46" spans="1:49" x14ac:dyDescent="0.3">
      <c r="A46" s="2">
        <v>40</v>
      </c>
      <c r="B46" s="50" t="s">
        <v>71</v>
      </c>
      <c r="C46" s="42">
        <v>95167</v>
      </c>
      <c r="D46" s="42">
        <v>79385</v>
      </c>
      <c r="E46" s="2">
        <f t="shared" si="0"/>
        <v>0.54520715889821003</v>
      </c>
      <c r="F46" s="2">
        <f t="shared" si="1"/>
        <v>0.45479284110179002</v>
      </c>
      <c r="G46" s="37">
        <v>0</v>
      </c>
      <c r="H46" s="45">
        <v>1300059.45</v>
      </c>
      <c r="I46" s="45">
        <v>0</v>
      </c>
      <c r="J46" s="45">
        <v>0</v>
      </c>
      <c r="K46" s="45">
        <v>0</v>
      </c>
      <c r="L46" s="45">
        <v>849720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450339.45</v>
      </c>
      <c r="X46" s="45">
        <v>0</v>
      </c>
      <c r="Y46" s="45">
        <v>0</v>
      </c>
      <c r="Z46" s="45">
        <v>0</v>
      </c>
      <c r="AA46" s="45">
        <v>0</v>
      </c>
      <c r="AB46" s="45">
        <v>108338</v>
      </c>
      <c r="AC46" s="45">
        <v>108338</v>
      </c>
      <c r="AD46" s="45">
        <v>108338</v>
      </c>
      <c r="AE46" s="45">
        <v>108339</v>
      </c>
      <c r="AF46" s="45">
        <v>108338</v>
      </c>
      <c r="AG46" s="45">
        <v>108338</v>
      </c>
      <c r="AH46" s="45">
        <v>108338</v>
      </c>
      <c r="AI46" s="45">
        <v>108339</v>
      </c>
      <c r="AJ46" s="45">
        <v>108338</v>
      </c>
      <c r="AK46" s="45">
        <v>108338</v>
      </c>
      <c r="AL46" s="45">
        <v>108338</v>
      </c>
      <c r="AM46" s="45">
        <v>108339.45</v>
      </c>
      <c r="AN46" s="51"/>
      <c r="AO46" s="51"/>
      <c r="AP46" s="51"/>
      <c r="AQ46" s="51"/>
      <c r="AR46" s="51"/>
      <c r="AS46" s="51"/>
      <c r="AT46" s="51"/>
      <c r="AU46" s="51"/>
      <c r="AV46" s="51"/>
      <c r="AW46" s="51"/>
    </row>
    <row r="47" spans="1:49" x14ac:dyDescent="0.3">
      <c r="A47" s="2">
        <v>41</v>
      </c>
      <c r="B47" s="50" t="s">
        <v>72</v>
      </c>
      <c r="C47" s="42">
        <v>346290</v>
      </c>
      <c r="D47" s="42">
        <v>301652</v>
      </c>
      <c r="E47" s="2">
        <f t="shared" si="0"/>
        <v>0.5344459843628</v>
      </c>
      <c r="F47" s="2">
        <f t="shared" si="1"/>
        <v>0.4655540156372</v>
      </c>
      <c r="G47" s="37">
        <v>0</v>
      </c>
      <c r="H47" s="45">
        <v>185986.53</v>
      </c>
      <c r="I47" s="45">
        <v>0</v>
      </c>
      <c r="J47" s="45">
        <v>0</v>
      </c>
      <c r="K47" s="45">
        <v>0</v>
      </c>
      <c r="L47" s="45">
        <v>185986.53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15499</v>
      </c>
      <c r="AC47" s="45">
        <v>15499</v>
      </c>
      <c r="AD47" s="45">
        <v>15499</v>
      </c>
      <c r="AE47" s="45">
        <v>15499</v>
      </c>
      <c r="AF47" s="45">
        <v>15499</v>
      </c>
      <c r="AG47" s="45">
        <v>15499</v>
      </c>
      <c r="AH47" s="45">
        <v>15499</v>
      </c>
      <c r="AI47" s="45">
        <v>15499</v>
      </c>
      <c r="AJ47" s="45">
        <v>15499</v>
      </c>
      <c r="AK47" s="45">
        <v>15499</v>
      </c>
      <c r="AL47" s="45">
        <v>15499</v>
      </c>
      <c r="AM47" s="45">
        <v>15497.53</v>
      </c>
      <c r="AN47" s="51"/>
      <c r="AO47" s="51"/>
      <c r="AP47" s="51"/>
      <c r="AQ47" s="51"/>
      <c r="AR47" s="51"/>
      <c r="AS47" s="51"/>
      <c r="AT47" s="51"/>
      <c r="AU47" s="51"/>
      <c r="AV47" s="51"/>
      <c r="AW47" s="51"/>
    </row>
    <row r="48" spans="1:49" x14ac:dyDescent="0.3">
      <c r="A48" s="2">
        <v>42</v>
      </c>
      <c r="B48" s="50" t="s">
        <v>73</v>
      </c>
      <c r="C48" s="42">
        <v>6169</v>
      </c>
      <c r="D48" s="42">
        <v>8051</v>
      </c>
      <c r="E48" s="2">
        <f t="shared" si="0"/>
        <v>0.43382559774965002</v>
      </c>
      <c r="F48" s="2">
        <f t="shared" si="1"/>
        <v>0.56617440225034998</v>
      </c>
      <c r="G48" s="37">
        <v>0</v>
      </c>
      <c r="H48" s="45">
        <v>7760644.0199999996</v>
      </c>
      <c r="I48" s="45">
        <v>0</v>
      </c>
      <c r="J48" s="45">
        <v>0</v>
      </c>
      <c r="K48" s="45">
        <v>93752.5</v>
      </c>
      <c r="L48" s="45">
        <v>7666891.5199999996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646721</v>
      </c>
      <c r="AC48" s="45">
        <v>646721</v>
      </c>
      <c r="AD48" s="45">
        <v>646720</v>
      </c>
      <c r="AE48" s="45">
        <v>646720</v>
      </c>
      <c r="AF48" s="45">
        <v>646721</v>
      </c>
      <c r="AG48" s="45">
        <v>646720</v>
      </c>
      <c r="AH48" s="45">
        <v>646721</v>
      </c>
      <c r="AI48" s="45">
        <v>646720</v>
      </c>
      <c r="AJ48" s="45">
        <v>646720</v>
      </c>
      <c r="AK48" s="45">
        <v>646721</v>
      </c>
      <c r="AL48" s="45">
        <v>646721</v>
      </c>
      <c r="AM48" s="45">
        <v>646718.02</v>
      </c>
      <c r="AN48" s="51"/>
      <c r="AO48" s="51"/>
      <c r="AP48" s="51"/>
      <c r="AQ48" s="51"/>
      <c r="AR48" s="51"/>
      <c r="AS48" s="51"/>
      <c r="AT48" s="51"/>
      <c r="AU48" s="51"/>
      <c r="AV48" s="51"/>
      <c r="AW48" s="51"/>
    </row>
    <row r="49" spans="1:49" x14ac:dyDescent="0.3">
      <c r="A49" s="2">
        <v>43</v>
      </c>
      <c r="B49" s="50" t="s">
        <v>74</v>
      </c>
      <c r="C49" s="42">
        <v>39603</v>
      </c>
      <c r="D49" s="42">
        <v>52394</v>
      </c>
      <c r="E49" s="2">
        <f t="shared" si="0"/>
        <v>0.43048142874223999</v>
      </c>
      <c r="F49" s="2">
        <f t="shared" si="1"/>
        <v>0.56951857125775995</v>
      </c>
      <c r="G49" s="37">
        <v>0</v>
      </c>
      <c r="H49" s="45">
        <v>667010.17000000004</v>
      </c>
      <c r="I49" s="45">
        <v>0</v>
      </c>
      <c r="J49" s="45">
        <v>0</v>
      </c>
      <c r="K49" s="45">
        <v>500012</v>
      </c>
      <c r="L49" s="45">
        <v>166998.17000000001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55585</v>
      </c>
      <c r="AC49" s="45">
        <v>55584</v>
      </c>
      <c r="AD49" s="45">
        <v>55584</v>
      </c>
      <c r="AE49" s="45">
        <v>55584</v>
      </c>
      <c r="AF49" s="45">
        <v>55585</v>
      </c>
      <c r="AG49" s="45">
        <v>55583</v>
      </c>
      <c r="AH49" s="45">
        <v>55585</v>
      </c>
      <c r="AI49" s="45">
        <v>55584</v>
      </c>
      <c r="AJ49" s="45">
        <v>55584</v>
      </c>
      <c r="AK49" s="45">
        <v>55584</v>
      </c>
      <c r="AL49" s="45">
        <v>55585</v>
      </c>
      <c r="AM49" s="45">
        <v>55583.17</v>
      </c>
      <c r="AN49" s="51"/>
      <c r="AO49" s="51"/>
      <c r="AP49" s="51"/>
      <c r="AQ49" s="51"/>
      <c r="AR49" s="51"/>
      <c r="AS49" s="51"/>
      <c r="AT49" s="51"/>
      <c r="AU49" s="51"/>
      <c r="AV49" s="51"/>
      <c r="AW49" s="51"/>
    </row>
    <row r="50" spans="1:49" x14ac:dyDescent="0.3">
      <c r="A50" s="2">
        <v>44</v>
      </c>
      <c r="B50" s="50" t="s">
        <v>75</v>
      </c>
      <c r="C50" s="42">
        <v>23717</v>
      </c>
      <c r="D50" s="42">
        <v>30057</v>
      </c>
      <c r="E50" s="2">
        <f t="shared" si="0"/>
        <v>0.44104957786290999</v>
      </c>
      <c r="F50" s="2">
        <f t="shared" si="1"/>
        <v>0.55895042213709001</v>
      </c>
      <c r="G50" s="37">
        <v>0</v>
      </c>
      <c r="H50" s="45">
        <v>1562928.95</v>
      </c>
      <c r="I50" s="45">
        <v>0</v>
      </c>
      <c r="J50" s="45">
        <v>0</v>
      </c>
      <c r="K50" s="45">
        <v>1562928.95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130244</v>
      </c>
      <c r="AC50" s="45">
        <v>130244</v>
      </c>
      <c r="AD50" s="45">
        <v>130244</v>
      </c>
      <c r="AE50" s="45">
        <v>130244</v>
      </c>
      <c r="AF50" s="45">
        <v>130244</v>
      </c>
      <c r="AG50" s="45">
        <v>130244</v>
      </c>
      <c r="AH50" s="45">
        <v>130244</v>
      </c>
      <c r="AI50" s="45">
        <v>130244</v>
      </c>
      <c r="AJ50" s="45">
        <v>130244</v>
      </c>
      <c r="AK50" s="45">
        <v>130244</v>
      </c>
      <c r="AL50" s="45">
        <v>130244</v>
      </c>
      <c r="AM50" s="45">
        <v>130244.95</v>
      </c>
      <c r="AN50" s="51"/>
      <c r="AO50" s="51"/>
      <c r="AP50" s="51"/>
      <c r="AQ50" s="51"/>
      <c r="AR50" s="51"/>
      <c r="AS50" s="51"/>
      <c r="AT50" s="51"/>
      <c r="AU50" s="51"/>
      <c r="AV50" s="51"/>
      <c r="AW50" s="51"/>
    </row>
    <row r="51" spans="1:49" x14ac:dyDescent="0.3">
      <c r="A51" s="2">
        <v>45</v>
      </c>
      <c r="B51" s="50" t="s">
        <v>76</v>
      </c>
      <c r="C51" s="42">
        <v>7129</v>
      </c>
      <c r="D51" s="42">
        <v>1196</v>
      </c>
      <c r="E51" s="2">
        <f t="shared" si="0"/>
        <v>0.85633633633633999</v>
      </c>
      <c r="F51" s="2">
        <f t="shared" si="1"/>
        <v>0.14366366366366001</v>
      </c>
      <c r="G51" s="37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5">
        <v>0</v>
      </c>
      <c r="AL51" s="45">
        <v>0</v>
      </c>
      <c r="AM51" s="45">
        <v>0</v>
      </c>
      <c r="AN51" s="51"/>
      <c r="AO51" s="51"/>
      <c r="AP51" s="51"/>
      <c r="AQ51" s="51"/>
      <c r="AR51" s="51"/>
      <c r="AS51" s="51"/>
      <c r="AT51" s="51"/>
      <c r="AU51" s="51"/>
      <c r="AV51" s="51"/>
      <c r="AW51" s="51"/>
    </row>
    <row r="52" spans="1:49" x14ac:dyDescent="0.3">
      <c r="A52" s="2">
        <v>46</v>
      </c>
      <c r="B52" s="50" t="s">
        <v>77</v>
      </c>
      <c r="C52" s="42">
        <v>441457</v>
      </c>
      <c r="D52" s="42">
        <v>381037</v>
      </c>
      <c r="E52" s="2">
        <f t="shared" si="0"/>
        <v>0.53672975122007005</v>
      </c>
      <c r="F52" s="2">
        <f t="shared" si="1"/>
        <v>0.46327024877993001</v>
      </c>
      <c r="G52" s="37">
        <v>0</v>
      </c>
      <c r="H52" s="45">
        <v>2834517.51</v>
      </c>
      <c r="I52" s="45">
        <v>0</v>
      </c>
      <c r="J52" s="45">
        <v>0</v>
      </c>
      <c r="K52" s="45">
        <v>728869.51</v>
      </c>
      <c r="L52" s="45">
        <v>2105648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236210</v>
      </c>
      <c r="AC52" s="45">
        <v>236210</v>
      </c>
      <c r="AD52" s="45">
        <v>236209</v>
      </c>
      <c r="AE52" s="45">
        <v>236210</v>
      </c>
      <c r="AF52" s="45">
        <v>236210</v>
      </c>
      <c r="AG52" s="45">
        <v>236210</v>
      </c>
      <c r="AH52" s="45">
        <v>236210</v>
      </c>
      <c r="AI52" s="45">
        <v>236210</v>
      </c>
      <c r="AJ52" s="45">
        <v>236209</v>
      </c>
      <c r="AK52" s="45">
        <v>236210</v>
      </c>
      <c r="AL52" s="45">
        <v>236210</v>
      </c>
      <c r="AM52" s="45">
        <v>236209.51</v>
      </c>
      <c r="AN52" s="51"/>
      <c r="AO52" s="51"/>
      <c r="AP52" s="51"/>
      <c r="AQ52" s="51"/>
      <c r="AR52" s="51"/>
      <c r="AS52" s="51"/>
      <c r="AT52" s="51"/>
      <c r="AU52" s="51"/>
      <c r="AV52" s="51"/>
      <c r="AW52" s="51"/>
    </row>
    <row r="53" spans="1:49" x14ac:dyDescent="0.3">
      <c r="A53" s="2">
        <v>47</v>
      </c>
      <c r="B53" s="50" t="s">
        <v>78</v>
      </c>
      <c r="C53" s="42">
        <v>441457</v>
      </c>
      <c r="D53" s="42">
        <v>381037</v>
      </c>
      <c r="E53" s="2">
        <f t="shared" si="0"/>
        <v>0.53672975122007005</v>
      </c>
      <c r="F53" s="2">
        <f t="shared" si="1"/>
        <v>0.46327024877993001</v>
      </c>
      <c r="G53" s="37">
        <v>0</v>
      </c>
      <c r="H53" s="45">
        <v>3419651.22</v>
      </c>
      <c r="I53" s="45">
        <v>0</v>
      </c>
      <c r="J53" s="45">
        <v>0</v>
      </c>
      <c r="K53" s="45">
        <v>315735</v>
      </c>
      <c r="L53" s="45">
        <v>3103916.22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284970</v>
      </c>
      <c r="AC53" s="45">
        <v>284970</v>
      </c>
      <c r="AD53" s="45">
        <v>284972</v>
      </c>
      <c r="AE53" s="45">
        <v>284971</v>
      </c>
      <c r="AF53" s="45">
        <v>284970</v>
      </c>
      <c r="AG53" s="45">
        <v>284972</v>
      </c>
      <c r="AH53" s="45">
        <v>284970</v>
      </c>
      <c r="AI53" s="45">
        <v>284971</v>
      </c>
      <c r="AJ53" s="45">
        <v>284972</v>
      </c>
      <c r="AK53" s="45">
        <v>284971</v>
      </c>
      <c r="AL53" s="45">
        <v>284970</v>
      </c>
      <c r="AM53" s="45">
        <v>284972.21999999997</v>
      </c>
      <c r="AN53" s="51"/>
      <c r="AO53" s="51"/>
      <c r="AP53" s="51"/>
      <c r="AQ53" s="51"/>
      <c r="AR53" s="51"/>
      <c r="AS53" s="51"/>
      <c r="AT53" s="51"/>
      <c r="AU53" s="51"/>
      <c r="AV53" s="51"/>
      <c r="AW53" s="51"/>
    </row>
    <row r="54" spans="1:49" x14ac:dyDescent="0.3">
      <c r="A54" s="2">
        <v>48</v>
      </c>
      <c r="B54" s="50" t="s">
        <v>79</v>
      </c>
      <c r="C54" s="42"/>
      <c r="D54" s="42"/>
      <c r="E54" s="2"/>
      <c r="F54" s="2"/>
      <c r="G54" s="37">
        <v>0</v>
      </c>
      <c r="H54" s="45">
        <v>7732175.46</v>
      </c>
      <c r="I54" s="45">
        <v>0</v>
      </c>
      <c r="J54" s="45">
        <v>0</v>
      </c>
      <c r="K54" s="45">
        <v>7732175.46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644348</v>
      </c>
      <c r="AC54" s="45">
        <v>644348</v>
      </c>
      <c r="AD54" s="45">
        <v>644348</v>
      </c>
      <c r="AE54" s="45">
        <v>644348</v>
      </c>
      <c r="AF54" s="45">
        <v>644348</v>
      </c>
      <c r="AG54" s="45">
        <v>644348</v>
      </c>
      <c r="AH54" s="45">
        <v>644348</v>
      </c>
      <c r="AI54" s="45">
        <v>644348</v>
      </c>
      <c r="AJ54" s="45">
        <v>644348</v>
      </c>
      <c r="AK54" s="45">
        <v>644348</v>
      </c>
      <c r="AL54" s="45">
        <v>644348</v>
      </c>
      <c r="AM54" s="45">
        <v>644347.46</v>
      </c>
      <c r="AN54" s="51"/>
      <c r="AO54" s="51"/>
      <c r="AP54" s="51"/>
      <c r="AQ54" s="51"/>
      <c r="AR54" s="51"/>
      <c r="AS54" s="51"/>
      <c r="AT54" s="51"/>
      <c r="AU54" s="51"/>
      <c r="AV54" s="51"/>
      <c r="AW54" s="51"/>
    </row>
    <row r="55" spans="1:49" x14ac:dyDescent="0.3">
      <c r="A55" s="2">
        <v>49</v>
      </c>
      <c r="B55" s="50" t="s">
        <v>80</v>
      </c>
      <c r="C55" s="42"/>
      <c r="D55" s="42"/>
      <c r="E55" s="2"/>
      <c r="F55" s="2"/>
      <c r="G55" s="37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0</v>
      </c>
      <c r="AG55" s="45">
        <v>0</v>
      </c>
      <c r="AH55" s="45">
        <v>0</v>
      </c>
      <c r="AI55" s="45">
        <v>0</v>
      </c>
      <c r="AJ55" s="45">
        <v>0</v>
      </c>
      <c r="AK55" s="45">
        <v>0</v>
      </c>
      <c r="AL55" s="45">
        <v>0</v>
      </c>
      <c r="AM55" s="45">
        <v>0</v>
      </c>
      <c r="AN55" s="51"/>
      <c r="AO55" s="51"/>
      <c r="AP55" s="51"/>
      <c r="AQ55" s="51"/>
      <c r="AR55" s="51"/>
      <c r="AS55" s="51"/>
      <c r="AT55" s="51"/>
      <c r="AU55" s="51"/>
      <c r="AV55" s="51"/>
      <c r="AW55" s="51"/>
    </row>
    <row r="56" spans="1:49" x14ac:dyDescent="0.3">
      <c r="A56" s="2">
        <v>50</v>
      </c>
      <c r="B56" s="50" t="s">
        <v>81</v>
      </c>
      <c r="C56" s="42"/>
      <c r="D56" s="42"/>
      <c r="E56" s="2"/>
      <c r="F56" s="2"/>
      <c r="G56" s="37">
        <v>0</v>
      </c>
      <c r="H56" s="45">
        <v>1511962.2</v>
      </c>
      <c r="I56" s="45">
        <v>0</v>
      </c>
      <c r="J56" s="45">
        <v>0</v>
      </c>
      <c r="K56" s="45">
        <v>1511962.2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125997</v>
      </c>
      <c r="AC56" s="45">
        <v>125996</v>
      </c>
      <c r="AD56" s="45">
        <v>125998</v>
      </c>
      <c r="AE56" s="45">
        <v>125996</v>
      </c>
      <c r="AF56" s="45">
        <v>125997</v>
      </c>
      <c r="AG56" s="45">
        <v>125997</v>
      </c>
      <c r="AH56" s="45">
        <v>125997</v>
      </c>
      <c r="AI56" s="45">
        <v>125996</v>
      </c>
      <c r="AJ56" s="45">
        <v>125998</v>
      </c>
      <c r="AK56" s="45">
        <v>125996</v>
      </c>
      <c r="AL56" s="45">
        <v>125997</v>
      </c>
      <c r="AM56" s="45">
        <v>125997.2</v>
      </c>
      <c r="AN56" s="51"/>
      <c r="AO56" s="51"/>
      <c r="AP56" s="51"/>
      <c r="AQ56" s="51"/>
      <c r="AR56" s="51"/>
      <c r="AS56" s="51"/>
      <c r="AT56" s="51"/>
      <c r="AU56" s="51"/>
      <c r="AV56" s="51"/>
      <c r="AW56" s="51"/>
    </row>
    <row r="57" spans="1:49" x14ac:dyDescent="0.3">
      <c r="A57" s="2"/>
      <c r="B57" s="50" t="s">
        <v>123</v>
      </c>
      <c r="C57" s="42"/>
      <c r="D57" s="42"/>
      <c r="E57" s="2"/>
      <c r="F57" s="2"/>
      <c r="G57" s="37"/>
      <c r="H57" s="45">
        <v>163990280</v>
      </c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51"/>
      <c r="AO57" s="51"/>
      <c r="AP57" s="51"/>
      <c r="AQ57" s="51"/>
      <c r="AR57" s="51"/>
      <c r="AS57" s="51"/>
      <c r="AT57" s="51"/>
      <c r="AU57" s="51"/>
      <c r="AV57" s="51"/>
      <c r="AW57" s="51"/>
    </row>
    <row r="58" spans="1:49" s="40" customFormat="1" ht="15.85" customHeight="1" x14ac:dyDescent="0.25">
      <c r="A58" s="5"/>
      <c r="B58" s="52" t="s">
        <v>82</v>
      </c>
      <c r="C58" s="2">
        <f ca="1">SUM(C7:C100)</f>
        <v>6190278</v>
      </c>
      <c r="D58" s="2">
        <f ca="1">SUM(D7:D100)</f>
        <v>5147265</v>
      </c>
      <c r="E58" s="2">
        <f ca="1">C58/(C58+D58)</f>
        <v>0.54599819378854997</v>
      </c>
      <c r="F58" s="2">
        <f ca="1">1-E58</f>
        <v>0.45400180621144998</v>
      </c>
      <c r="G58" s="39">
        <f t="shared" ref="G58:AM58" si="2">SUM(G7:G57)</f>
        <v>0</v>
      </c>
      <c r="H58" s="53">
        <f t="shared" si="2"/>
        <v>7331423819.999999</v>
      </c>
      <c r="I58" s="53">
        <f t="shared" si="2"/>
        <v>1255883883.8700001</v>
      </c>
      <c r="J58" s="53">
        <f t="shared" si="2"/>
        <v>502303061.69</v>
      </c>
      <c r="K58" s="53">
        <f t="shared" si="2"/>
        <v>431837201.31999993</v>
      </c>
      <c r="L58" s="53">
        <f t="shared" si="2"/>
        <v>1908685537.2700002</v>
      </c>
      <c r="M58" s="53">
        <f t="shared" si="2"/>
        <v>720936046.70999992</v>
      </c>
      <c r="N58" s="53">
        <f t="shared" si="2"/>
        <v>1021985083.83</v>
      </c>
      <c r="O58" s="53">
        <f t="shared" si="2"/>
        <v>100233070.00000001</v>
      </c>
      <c r="P58" s="53">
        <f t="shared" si="2"/>
        <v>191495180.00999999</v>
      </c>
      <c r="Q58" s="53">
        <f t="shared" si="2"/>
        <v>45405070</v>
      </c>
      <c r="R58" s="53">
        <f t="shared" si="2"/>
        <v>14571870.300000001</v>
      </c>
      <c r="S58" s="53">
        <f t="shared" si="2"/>
        <v>17955155.869999997</v>
      </c>
      <c r="T58" s="53">
        <f t="shared" si="2"/>
        <v>117363535.19</v>
      </c>
      <c r="U58" s="53">
        <f t="shared" si="2"/>
        <v>453575684.81000006</v>
      </c>
      <c r="V58" s="53">
        <f t="shared" si="2"/>
        <v>6683338.3499999996</v>
      </c>
      <c r="W58" s="53">
        <f t="shared" si="2"/>
        <v>75176660</v>
      </c>
      <c r="X58" s="53">
        <f t="shared" si="2"/>
        <v>89012113.530000001</v>
      </c>
      <c r="Y58" s="53">
        <f t="shared" si="2"/>
        <v>163117092.19</v>
      </c>
      <c r="Z58" s="53">
        <f t="shared" si="2"/>
        <v>16821525.060000002</v>
      </c>
      <c r="AA58" s="53">
        <f t="shared" si="2"/>
        <v>34392430</v>
      </c>
      <c r="AB58" s="53">
        <f t="shared" si="2"/>
        <v>597286083</v>
      </c>
      <c r="AC58" s="53">
        <f t="shared" si="2"/>
        <v>597286090</v>
      </c>
      <c r="AD58" s="53">
        <f t="shared" si="2"/>
        <v>597286109</v>
      </c>
      <c r="AE58" s="53">
        <f t="shared" si="2"/>
        <v>597286132</v>
      </c>
      <c r="AF58" s="53">
        <f t="shared" si="2"/>
        <v>597286109</v>
      </c>
      <c r="AG58" s="53">
        <f t="shared" si="2"/>
        <v>597286161</v>
      </c>
      <c r="AH58" s="53">
        <f t="shared" si="2"/>
        <v>597286113</v>
      </c>
      <c r="AI58" s="53">
        <f t="shared" si="2"/>
        <v>597286145</v>
      </c>
      <c r="AJ58" s="53">
        <f t="shared" si="2"/>
        <v>597286125</v>
      </c>
      <c r="AK58" s="53">
        <f t="shared" si="2"/>
        <v>597286113</v>
      </c>
      <c r="AL58" s="53">
        <f t="shared" si="2"/>
        <v>597286113</v>
      </c>
      <c r="AM58" s="53">
        <f t="shared" si="2"/>
        <v>597286247.00000012</v>
      </c>
      <c r="AN58" s="53">
        <f t="shared" ref="AN58:AW58" si="3">SUM(AN7:AN100)</f>
        <v>0</v>
      </c>
      <c r="AO58" s="53">
        <f t="shared" si="3"/>
        <v>0</v>
      </c>
      <c r="AP58" s="53">
        <f t="shared" si="3"/>
        <v>0</v>
      </c>
      <c r="AQ58" s="53">
        <f t="shared" si="3"/>
        <v>0</v>
      </c>
      <c r="AR58" s="53">
        <f t="shared" si="3"/>
        <v>0</v>
      </c>
      <c r="AS58" s="53">
        <f t="shared" si="3"/>
        <v>0</v>
      </c>
      <c r="AT58" s="53">
        <f t="shared" si="3"/>
        <v>0</v>
      </c>
      <c r="AU58" s="53">
        <f t="shared" si="3"/>
        <v>0</v>
      </c>
      <c r="AV58" s="53">
        <f t="shared" si="3"/>
        <v>0</v>
      </c>
      <c r="AW58" s="53">
        <f t="shared" si="3"/>
        <v>0</v>
      </c>
    </row>
    <row r="59" spans="1:49" x14ac:dyDescent="0.3"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</row>
    <row r="60" spans="1:49" x14ac:dyDescent="0.3">
      <c r="C60" s="41"/>
      <c r="D60" s="41"/>
      <c r="E60" s="41"/>
      <c r="F60" s="41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</row>
  </sheetData>
  <sheetProtection formatCells="0" formatColumns="0" formatRows="0" insertColumns="0" insertRows="0" insertHyperlinks="0" deleteColumns="0" deleteRows="0" sort="0" autoFilter="0" pivotTables="0"/>
  <mergeCells count="22">
    <mergeCell ref="AS4:AW4"/>
    <mergeCell ref="AS5:AS6"/>
    <mergeCell ref="B4:B6"/>
    <mergeCell ref="H4:H6"/>
    <mergeCell ref="AT5:AW5"/>
    <mergeCell ref="K5:AA5"/>
    <mergeCell ref="I4:AA4"/>
    <mergeCell ref="I5:I6"/>
    <mergeCell ref="J5:J6"/>
    <mergeCell ref="A4:A6"/>
    <mergeCell ref="C4:F4"/>
    <mergeCell ref="G4:G6"/>
    <mergeCell ref="AN4:AR4"/>
    <mergeCell ref="C5:D5"/>
    <mergeCell ref="E5:F5"/>
    <mergeCell ref="AN5:AN6"/>
    <mergeCell ref="AO5:AR5"/>
    <mergeCell ref="AB4:AM4"/>
    <mergeCell ref="AB5:AD5"/>
    <mergeCell ref="AE5:AG5"/>
    <mergeCell ref="AH5:AJ5"/>
    <mergeCell ref="AK5:AM5"/>
  </mergeCells>
  <pageMargins left="0.70866141732282995" right="0.70866141732282995" top="0.74803149606299002" bottom="0.74803149606299002" header="0.31496062992126" footer="0.31496062992126"/>
  <pageSetup paperSize="9" scale="29" fitToHeight="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4749F"/>
    <pageSetUpPr fitToPage="1"/>
  </sheetPr>
  <dimension ref="A1:AD60"/>
  <sheetViews>
    <sheetView workbookViewId="0">
      <pane xSplit="2" ySplit="6" topLeftCell="N7" activePane="bottomRight" state="frozen"/>
      <selection pane="topRight"/>
      <selection pane="bottomLeft"/>
      <selection pane="bottomRight" activeCell="B57" sqref="B57:G57"/>
    </sheetView>
  </sheetViews>
  <sheetFormatPr defaultColWidth="9.109375" defaultRowHeight="15.05" x14ac:dyDescent="0.3"/>
  <cols>
    <col min="1" max="1" width="9.109375" style="7"/>
    <col min="2" max="2" width="50.88671875" style="8" customWidth="1"/>
    <col min="3" max="3" width="16.33203125" style="9" hidden="1" customWidth="1"/>
    <col min="4" max="4" width="15.33203125" style="9" hidden="1" customWidth="1"/>
    <col min="5" max="6" width="13.88671875" style="9" hidden="1" customWidth="1"/>
    <col min="7" max="9" width="18.5546875" style="31" customWidth="1"/>
    <col min="10" max="12" width="17.33203125" style="32" customWidth="1"/>
    <col min="13" max="15" width="18.44140625" style="32" customWidth="1"/>
    <col min="16" max="19" width="18" style="32" customWidth="1"/>
    <col min="20" max="20" width="18.44140625" style="11" hidden="1" customWidth="1"/>
    <col min="21" max="24" width="16" style="12" hidden="1" customWidth="1"/>
    <col min="25" max="25" width="16" style="11" hidden="1" customWidth="1"/>
    <col min="26" max="29" width="16" style="12" hidden="1" customWidth="1"/>
    <col min="30" max="30" width="9.109375" style="7"/>
  </cols>
  <sheetData>
    <row r="1" spans="1:29" x14ac:dyDescent="0.3">
      <c r="S1" s="13" t="s">
        <v>109</v>
      </c>
      <c r="X1" s="13"/>
    </row>
    <row r="3" spans="1:29" s="14" customFormat="1" ht="15.05" customHeight="1" x14ac:dyDescent="0.25">
      <c r="A3" s="7" t="s">
        <v>110</v>
      </c>
      <c r="B3" s="26"/>
      <c r="C3" s="15"/>
      <c r="D3" s="15"/>
      <c r="E3" s="15"/>
      <c r="F3" s="15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29" ht="28.5" customHeight="1" x14ac:dyDescent="0.3">
      <c r="A4" s="144"/>
      <c r="B4" s="145" t="s">
        <v>3</v>
      </c>
      <c r="C4" s="146" t="s">
        <v>4</v>
      </c>
      <c r="D4" s="147"/>
      <c r="E4" s="147"/>
      <c r="F4" s="148"/>
      <c r="G4" s="149" t="s">
        <v>6</v>
      </c>
      <c r="H4" s="138" t="s">
        <v>7</v>
      </c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40"/>
      <c r="T4" s="143" t="s">
        <v>111</v>
      </c>
      <c r="U4" s="143"/>
      <c r="V4" s="143"/>
      <c r="W4" s="143"/>
      <c r="X4" s="143"/>
      <c r="Y4" s="131" t="s">
        <v>112</v>
      </c>
      <c r="Z4" s="132"/>
      <c r="AA4" s="132"/>
      <c r="AB4" s="132"/>
      <c r="AC4" s="133"/>
    </row>
    <row r="5" spans="1:29" s="17" customFormat="1" ht="20.2" customHeight="1" x14ac:dyDescent="0.25">
      <c r="A5" s="144"/>
      <c r="B5" s="145"/>
      <c r="C5" s="134" t="s">
        <v>113</v>
      </c>
      <c r="D5" s="135"/>
      <c r="E5" s="134" t="s">
        <v>114</v>
      </c>
      <c r="F5" s="135"/>
      <c r="G5" s="149"/>
      <c r="H5" s="131" t="s">
        <v>12</v>
      </c>
      <c r="I5" s="132"/>
      <c r="J5" s="133"/>
      <c r="K5" s="131" t="s">
        <v>13</v>
      </c>
      <c r="L5" s="132"/>
      <c r="M5" s="133"/>
      <c r="N5" s="131" t="s">
        <v>14</v>
      </c>
      <c r="O5" s="132"/>
      <c r="P5" s="133"/>
      <c r="Q5" s="131" t="s">
        <v>15</v>
      </c>
      <c r="R5" s="132"/>
      <c r="S5" s="133"/>
      <c r="T5" s="136" t="s">
        <v>6</v>
      </c>
      <c r="U5" s="138" t="s">
        <v>17</v>
      </c>
      <c r="V5" s="139"/>
      <c r="W5" s="139"/>
      <c r="X5" s="140"/>
      <c r="Y5" s="141" t="s">
        <v>6</v>
      </c>
      <c r="Z5" s="138" t="s">
        <v>17</v>
      </c>
      <c r="AA5" s="139"/>
      <c r="AB5" s="139"/>
      <c r="AC5" s="140"/>
    </row>
    <row r="6" spans="1:29" s="20" customFormat="1" ht="14.4" x14ac:dyDescent="0.25">
      <c r="A6" s="144"/>
      <c r="B6" s="145"/>
      <c r="C6" s="18" t="s">
        <v>18</v>
      </c>
      <c r="D6" s="18" t="s">
        <v>19</v>
      </c>
      <c r="E6" s="18" t="s">
        <v>18</v>
      </c>
      <c r="F6" s="18" t="s">
        <v>19</v>
      </c>
      <c r="G6" s="149"/>
      <c r="H6" s="92" t="s">
        <v>20</v>
      </c>
      <c r="I6" s="92" t="s">
        <v>21</v>
      </c>
      <c r="J6" s="92" t="s">
        <v>22</v>
      </c>
      <c r="K6" s="92" t="s">
        <v>23</v>
      </c>
      <c r="L6" s="92" t="s">
        <v>24</v>
      </c>
      <c r="M6" s="92" t="s">
        <v>25</v>
      </c>
      <c r="N6" s="92" t="s">
        <v>26</v>
      </c>
      <c r="O6" s="92" t="s">
        <v>27</v>
      </c>
      <c r="P6" s="92" t="s">
        <v>28</v>
      </c>
      <c r="Q6" s="92" t="s">
        <v>29</v>
      </c>
      <c r="R6" s="92" t="s">
        <v>30</v>
      </c>
      <c r="S6" s="92" t="s">
        <v>31</v>
      </c>
      <c r="T6" s="137"/>
      <c r="U6" s="19" t="s">
        <v>12</v>
      </c>
      <c r="V6" s="19" t="s">
        <v>13</v>
      </c>
      <c r="W6" s="19" t="s">
        <v>14</v>
      </c>
      <c r="X6" s="19" t="s">
        <v>15</v>
      </c>
      <c r="Y6" s="142"/>
      <c r="Z6" s="19" t="s">
        <v>12</v>
      </c>
      <c r="AA6" s="19" t="s">
        <v>13</v>
      </c>
      <c r="AB6" s="19" t="s">
        <v>14</v>
      </c>
      <c r="AC6" s="19" t="s">
        <v>15</v>
      </c>
    </row>
    <row r="7" spans="1:29" ht="15.05" customHeight="1" x14ac:dyDescent="0.3">
      <c r="A7" s="21">
        <v>1</v>
      </c>
      <c r="B7" s="1" t="s">
        <v>32</v>
      </c>
      <c r="C7" s="42"/>
      <c r="D7" s="42"/>
      <c r="E7" s="22"/>
      <c r="F7" s="22"/>
      <c r="G7" s="23">
        <v>19428388.02</v>
      </c>
      <c r="H7" s="23">
        <v>1619032</v>
      </c>
      <c r="I7" s="23">
        <v>1619032</v>
      </c>
      <c r="J7" s="23">
        <v>1619031</v>
      </c>
      <c r="K7" s="23">
        <v>1619033</v>
      </c>
      <c r="L7" s="23">
        <v>1619032</v>
      </c>
      <c r="M7" s="23">
        <v>1619033</v>
      </c>
      <c r="N7" s="23">
        <v>1619032</v>
      </c>
      <c r="O7" s="23">
        <v>1619033</v>
      </c>
      <c r="P7" s="23">
        <v>1619031</v>
      </c>
      <c r="Q7" s="23">
        <v>1619033</v>
      </c>
      <c r="R7" s="23">
        <v>1619032</v>
      </c>
      <c r="S7" s="23">
        <v>1619034.02</v>
      </c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ht="15.05" customHeight="1" x14ac:dyDescent="0.3">
      <c r="A8" s="21">
        <v>2</v>
      </c>
      <c r="B8" s="1" t="s">
        <v>33</v>
      </c>
      <c r="C8" s="42"/>
      <c r="D8" s="42"/>
      <c r="E8" s="22"/>
      <c r="F8" s="22"/>
      <c r="G8" s="23">
        <v>11355000.65</v>
      </c>
      <c r="H8" s="23">
        <v>946251</v>
      </c>
      <c r="I8" s="23">
        <v>946250</v>
      </c>
      <c r="J8" s="23">
        <v>946252</v>
      </c>
      <c r="K8" s="23">
        <v>946249</v>
      </c>
      <c r="L8" s="23">
        <v>946251</v>
      </c>
      <c r="M8" s="23">
        <v>946248</v>
      </c>
      <c r="N8" s="23">
        <v>946251</v>
      </c>
      <c r="O8" s="23">
        <v>946249</v>
      </c>
      <c r="P8" s="23">
        <v>946252</v>
      </c>
      <c r="Q8" s="23">
        <v>946249</v>
      </c>
      <c r="R8" s="23">
        <v>946251</v>
      </c>
      <c r="S8" s="23">
        <v>946247.65</v>
      </c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15.05" customHeight="1" x14ac:dyDescent="0.3">
      <c r="A9" s="21">
        <v>3</v>
      </c>
      <c r="B9" s="1" t="s">
        <v>34</v>
      </c>
      <c r="C9" s="42"/>
      <c r="D9" s="42"/>
      <c r="E9" s="22"/>
      <c r="F9" s="22"/>
      <c r="G9" s="23">
        <v>30930542.809999999</v>
      </c>
      <c r="H9" s="23">
        <v>2577543</v>
      </c>
      <c r="I9" s="23">
        <v>2577543</v>
      </c>
      <c r="J9" s="23">
        <v>2577543</v>
      </c>
      <c r="K9" s="23">
        <v>2577547</v>
      </c>
      <c r="L9" s="23">
        <v>2577544</v>
      </c>
      <c r="M9" s="23">
        <v>2577547</v>
      </c>
      <c r="N9" s="23">
        <v>2577544</v>
      </c>
      <c r="O9" s="23">
        <v>2577547</v>
      </c>
      <c r="P9" s="23">
        <v>2577544</v>
      </c>
      <c r="Q9" s="23">
        <v>2577546</v>
      </c>
      <c r="R9" s="23">
        <v>2577544</v>
      </c>
      <c r="S9" s="23">
        <v>2577550.81</v>
      </c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 ht="15.05" customHeight="1" x14ac:dyDescent="0.3">
      <c r="A10" s="21">
        <v>4</v>
      </c>
      <c r="B10" s="1" t="s">
        <v>35</v>
      </c>
      <c r="C10" s="42"/>
      <c r="D10" s="42"/>
      <c r="E10" s="22"/>
      <c r="F10" s="22"/>
      <c r="G10" s="23">
        <v>20219560.18</v>
      </c>
      <c r="H10" s="23">
        <v>1684962</v>
      </c>
      <c r="I10" s="23">
        <v>1684964</v>
      </c>
      <c r="J10" s="23">
        <v>1684963</v>
      </c>
      <c r="K10" s="23">
        <v>1684963</v>
      </c>
      <c r="L10" s="23">
        <v>1684962</v>
      </c>
      <c r="M10" s="23">
        <v>1684966</v>
      </c>
      <c r="N10" s="23">
        <v>1684962</v>
      </c>
      <c r="O10" s="23">
        <v>1684963</v>
      </c>
      <c r="P10" s="23">
        <v>1684963</v>
      </c>
      <c r="Q10" s="23">
        <v>1684964</v>
      </c>
      <c r="R10" s="23">
        <v>1684962</v>
      </c>
      <c r="S10" s="23">
        <v>1684966.18</v>
      </c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 ht="15.05" customHeight="1" x14ac:dyDescent="0.3">
      <c r="A11" s="21">
        <v>5</v>
      </c>
      <c r="B11" s="1" t="s">
        <v>36</v>
      </c>
      <c r="C11" s="42"/>
      <c r="D11" s="42"/>
      <c r="E11" s="22"/>
      <c r="F11" s="22"/>
      <c r="G11" s="23">
        <v>19871075.489999998</v>
      </c>
      <c r="H11" s="23">
        <v>1655923</v>
      </c>
      <c r="I11" s="23">
        <v>1655922</v>
      </c>
      <c r="J11" s="23">
        <v>1655923</v>
      </c>
      <c r="K11" s="23">
        <v>2228360.21</v>
      </c>
      <c r="L11" s="23">
        <v>1655923</v>
      </c>
      <c r="M11" s="23">
        <v>1655922</v>
      </c>
      <c r="N11" s="23">
        <v>1655923</v>
      </c>
      <c r="O11" s="23">
        <v>1655924</v>
      </c>
      <c r="P11" s="23">
        <v>1512813.95</v>
      </c>
      <c r="Q11" s="23">
        <v>1512812.95</v>
      </c>
      <c r="R11" s="23">
        <v>1512813.94</v>
      </c>
      <c r="S11" s="23">
        <v>1512814.44</v>
      </c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29" ht="15.05" customHeight="1" x14ac:dyDescent="0.3">
      <c r="A12" s="21">
        <v>6</v>
      </c>
      <c r="B12" s="1" t="s">
        <v>37</v>
      </c>
      <c r="C12" s="42"/>
      <c r="D12" s="42"/>
      <c r="E12" s="22"/>
      <c r="F12" s="22"/>
      <c r="G12" s="23">
        <v>26206105.629999999</v>
      </c>
      <c r="H12" s="23">
        <v>2183843</v>
      </c>
      <c r="I12" s="23">
        <v>2183843</v>
      </c>
      <c r="J12" s="23">
        <v>2183841</v>
      </c>
      <c r="K12" s="23">
        <v>2183843</v>
      </c>
      <c r="L12" s="23">
        <v>2183843</v>
      </c>
      <c r="M12" s="23">
        <v>2183840</v>
      </c>
      <c r="N12" s="23">
        <v>2183843</v>
      </c>
      <c r="O12" s="23">
        <v>2183843</v>
      </c>
      <c r="P12" s="23">
        <v>2183841</v>
      </c>
      <c r="Q12" s="23">
        <v>2183843</v>
      </c>
      <c r="R12" s="23">
        <v>2183843</v>
      </c>
      <c r="S12" s="23">
        <v>2183839.63</v>
      </c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 ht="15.05" customHeight="1" x14ac:dyDescent="0.3">
      <c r="A13" s="21">
        <v>7</v>
      </c>
      <c r="B13" s="1" t="s">
        <v>38</v>
      </c>
      <c r="C13" s="42"/>
      <c r="D13" s="42"/>
      <c r="E13" s="22"/>
      <c r="F13" s="22"/>
      <c r="G13" s="23">
        <v>9408025.4900000002</v>
      </c>
      <c r="H13" s="23">
        <v>784001</v>
      </c>
      <c r="I13" s="23">
        <v>784001</v>
      </c>
      <c r="J13" s="23">
        <v>784002</v>
      </c>
      <c r="K13" s="23">
        <v>784003</v>
      </c>
      <c r="L13" s="23">
        <v>784001</v>
      </c>
      <c r="M13" s="23">
        <v>784004</v>
      </c>
      <c r="N13" s="23">
        <v>784001</v>
      </c>
      <c r="O13" s="23">
        <v>784003</v>
      </c>
      <c r="P13" s="23">
        <v>784002</v>
      </c>
      <c r="Q13" s="23">
        <v>784003</v>
      </c>
      <c r="R13" s="23">
        <v>784001</v>
      </c>
      <c r="S13" s="23">
        <v>784003.49</v>
      </c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29" ht="15.05" customHeight="1" x14ac:dyDescent="0.3">
      <c r="A14" s="21">
        <v>8</v>
      </c>
      <c r="B14" s="1" t="s">
        <v>39</v>
      </c>
      <c r="C14" s="42"/>
      <c r="D14" s="42"/>
      <c r="E14" s="22"/>
      <c r="F14" s="22"/>
      <c r="G14" s="23">
        <v>11389163.15</v>
      </c>
      <c r="H14" s="23">
        <v>949098</v>
      </c>
      <c r="I14" s="23">
        <v>949097</v>
      </c>
      <c r="J14" s="23">
        <v>949097</v>
      </c>
      <c r="K14" s="23">
        <v>949096</v>
      </c>
      <c r="L14" s="23">
        <v>949098</v>
      </c>
      <c r="M14" s="23">
        <v>949095</v>
      </c>
      <c r="N14" s="23">
        <v>949098</v>
      </c>
      <c r="O14" s="23">
        <v>949096</v>
      </c>
      <c r="P14" s="23">
        <v>949097</v>
      </c>
      <c r="Q14" s="23">
        <v>949097</v>
      </c>
      <c r="R14" s="23">
        <v>949098</v>
      </c>
      <c r="S14" s="23">
        <v>949096.15</v>
      </c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29" ht="15.05" customHeight="1" x14ac:dyDescent="0.3">
      <c r="A15" s="21">
        <v>9</v>
      </c>
      <c r="B15" s="1" t="s">
        <v>40</v>
      </c>
      <c r="C15" s="42"/>
      <c r="D15" s="42"/>
      <c r="E15" s="22"/>
      <c r="F15" s="22"/>
      <c r="G15" s="23">
        <v>9928259.2100000009</v>
      </c>
      <c r="H15" s="23">
        <v>827354</v>
      </c>
      <c r="I15" s="23">
        <v>827354</v>
      </c>
      <c r="J15" s="23">
        <v>827354</v>
      </c>
      <c r="K15" s="23">
        <v>827355</v>
      </c>
      <c r="L15" s="23">
        <v>827354</v>
      </c>
      <c r="M15" s="23">
        <v>827358</v>
      </c>
      <c r="N15" s="23">
        <v>827354</v>
      </c>
      <c r="O15" s="23">
        <v>827355</v>
      </c>
      <c r="P15" s="23">
        <v>827354</v>
      </c>
      <c r="Q15" s="23">
        <v>827356</v>
      </c>
      <c r="R15" s="23">
        <v>827354</v>
      </c>
      <c r="S15" s="23">
        <v>827357.21</v>
      </c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 ht="16" customHeight="1" x14ac:dyDescent="0.3">
      <c r="A16" s="21">
        <v>10</v>
      </c>
      <c r="B16" s="1" t="s">
        <v>41</v>
      </c>
      <c r="C16" s="42"/>
      <c r="D16" s="42"/>
      <c r="E16" s="22"/>
      <c r="F16" s="22"/>
      <c r="G16" s="23">
        <v>7157056.2000000002</v>
      </c>
      <c r="H16" s="23">
        <v>596420</v>
      </c>
      <c r="I16" s="23">
        <v>596419</v>
      </c>
      <c r="J16" s="23">
        <v>596423</v>
      </c>
      <c r="K16" s="23">
        <v>596419</v>
      </c>
      <c r="L16" s="23">
        <v>596420</v>
      </c>
      <c r="M16" s="23">
        <v>596423</v>
      </c>
      <c r="N16" s="23">
        <v>596421</v>
      </c>
      <c r="O16" s="23">
        <v>596420</v>
      </c>
      <c r="P16" s="23">
        <v>596424</v>
      </c>
      <c r="Q16" s="23">
        <v>596420</v>
      </c>
      <c r="R16" s="23">
        <v>596421</v>
      </c>
      <c r="S16" s="23">
        <v>596426.19999999995</v>
      </c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ht="15.05" customHeight="1" x14ac:dyDescent="0.3">
      <c r="A17" s="21">
        <v>11</v>
      </c>
      <c r="B17" s="1" t="s">
        <v>42</v>
      </c>
      <c r="C17" s="42"/>
      <c r="D17" s="42"/>
      <c r="E17" s="22"/>
      <c r="F17" s="22"/>
      <c r="G17" s="23">
        <v>9931626.9000000004</v>
      </c>
      <c r="H17" s="23">
        <v>827636</v>
      </c>
      <c r="I17" s="23">
        <v>827636</v>
      </c>
      <c r="J17" s="23">
        <v>827636</v>
      </c>
      <c r="K17" s="23">
        <v>827635</v>
      </c>
      <c r="L17" s="23">
        <v>827636</v>
      </c>
      <c r="M17" s="23">
        <v>827635</v>
      </c>
      <c r="N17" s="23">
        <v>827636</v>
      </c>
      <c r="O17" s="23">
        <v>827635</v>
      </c>
      <c r="P17" s="23">
        <v>827636</v>
      </c>
      <c r="Q17" s="23">
        <v>827635</v>
      </c>
      <c r="R17" s="23">
        <v>827636</v>
      </c>
      <c r="S17" s="23">
        <v>827634.9</v>
      </c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15.05" customHeight="1" x14ac:dyDescent="0.3">
      <c r="A18" s="21">
        <v>12</v>
      </c>
      <c r="B18" s="1" t="s">
        <v>43</v>
      </c>
      <c r="C18" s="42"/>
      <c r="D18" s="42"/>
      <c r="E18" s="22"/>
      <c r="F18" s="22"/>
      <c r="G18" s="23">
        <v>104134132.56999999</v>
      </c>
      <c r="H18" s="23">
        <v>8677845</v>
      </c>
      <c r="I18" s="23">
        <v>8677844</v>
      </c>
      <c r="J18" s="23">
        <v>8677845</v>
      </c>
      <c r="K18" s="23">
        <v>8677843</v>
      </c>
      <c r="L18" s="23">
        <v>8677845</v>
      </c>
      <c r="M18" s="23">
        <v>8677845</v>
      </c>
      <c r="N18" s="23">
        <v>8677845</v>
      </c>
      <c r="O18" s="23">
        <v>8677843</v>
      </c>
      <c r="P18" s="23">
        <v>8677845</v>
      </c>
      <c r="Q18" s="23">
        <v>8677843</v>
      </c>
      <c r="R18" s="23">
        <v>8677845</v>
      </c>
      <c r="S18" s="23">
        <v>8677844.5700000003</v>
      </c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ht="15.05" customHeight="1" x14ac:dyDescent="0.3">
      <c r="A19" s="21">
        <v>13</v>
      </c>
      <c r="B19" s="1" t="s">
        <v>44</v>
      </c>
      <c r="C19" s="42"/>
      <c r="D19" s="42"/>
      <c r="E19" s="22"/>
      <c r="F19" s="22"/>
      <c r="G19" s="23">
        <v>44247116.899999999</v>
      </c>
      <c r="H19" s="23">
        <v>3687257</v>
      </c>
      <c r="I19" s="23">
        <v>3687258</v>
      </c>
      <c r="J19" s="23">
        <v>3687257</v>
      </c>
      <c r="K19" s="23">
        <v>3687262</v>
      </c>
      <c r="L19" s="23">
        <v>3687258</v>
      </c>
      <c r="M19" s="23">
        <v>3687263</v>
      </c>
      <c r="N19" s="23">
        <v>3687258</v>
      </c>
      <c r="O19" s="23">
        <v>3687262</v>
      </c>
      <c r="P19" s="23">
        <v>3687258</v>
      </c>
      <c r="Q19" s="23">
        <v>3687262</v>
      </c>
      <c r="R19" s="23">
        <v>3687258</v>
      </c>
      <c r="S19" s="23">
        <v>3687263.9</v>
      </c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15.05" customHeight="1" x14ac:dyDescent="0.3">
      <c r="A20" s="21">
        <v>14</v>
      </c>
      <c r="B20" s="1" t="s">
        <v>45</v>
      </c>
      <c r="C20" s="42"/>
      <c r="D20" s="42"/>
      <c r="E20" s="22"/>
      <c r="F20" s="22"/>
      <c r="G20" s="23">
        <v>9911606.8800000008</v>
      </c>
      <c r="H20" s="23">
        <v>825967</v>
      </c>
      <c r="I20" s="23">
        <v>825967</v>
      </c>
      <c r="J20" s="23">
        <v>825968</v>
      </c>
      <c r="K20" s="23">
        <v>825967</v>
      </c>
      <c r="L20" s="23">
        <v>825967</v>
      </c>
      <c r="M20" s="23">
        <v>825968</v>
      </c>
      <c r="N20" s="23">
        <v>825967</v>
      </c>
      <c r="O20" s="23">
        <v>825967</v>
      </c>
      <c r="P20" s="23">
        <v>825968</v>
      </c>
      <c r="Q20" s="23">
        <v>825967</v>
      </c>
      <c r="R20" s="23">
        <v>825967</v>
      </c>
      <c r="S20" s="23">
        <v>825966.88</v>
      </c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ht="15.05" customHeight="1" x14ac:dyDescent="0.3">
      <c r="A21" s="21">
        <v>15</v>
      </c>
      <c r="B21" s="1" t="s">
        <v>46</v>
      </c>
      <c r="C21" s="42"/>
      <c r="D21" s="42"/>
      <c r="E21" s="22"/>
      <c r="F21" s="22"/>
      <c r="G21" s="23">
        <v>25583690.57</v>
      </c>
      <c r="H21" s="23">
        <v>2131974</v>
      </c>
      <c r="I21" s="23">
        <v>2131974</v>
      </c>
      <c r="J21" s="23">
        <v>2131974</v>
      </c>
      <c r="K21" s="23">
        <v>2131975</v>
      </c>
      <c r="L21" s="23">
        <v>2131974</v>
      </c>
      <c r="M21" s="23">
        <v>2131974</v>
      </c>
      <c r="N21" s="23">
        <v>2131974</v>
      </c>
      <c r="O21" s="23">
        <v>2131975</v>
      </c>
      <c r="P21" s="23">
        <v>2131974</v>
      </c>
      <c r="Q21" s="23">
        <v>2131974</v>
      </c>
      <c r="R21" s="23">
        <v>2131974</v>
      </c>
      <c r="S21" s="23">
        <v>2131974.5699999998</v>
      </c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ht="15.05" customHeight="1" x14ac:dyDescent="0.3">
      <c r="A22" s="21">
        <v>16</v>
      </c>
      <c r="B22" s="1" t="s">
        <v>47</v>
      </c>
      <c r="C22" s="42"/>
      <c r="D22" s="42"/>
      <c r="E22" s="22"/>
      <c r="F22" s="22"/>
      <c r="G22" s="23">
        <v>904696501.62</v>
      </c>
      <c r="H22" s="23">
        <v>75391375</v>
      </c>
      <c r="I22" s="23">
        <v>75391375</v>
      </c>
      <c r="J22" s="23">
        <v>75391375</v>
      </c>
      <c r="K22" s="23">
        <v>75391376</v>
      </c>
      <c r="L22" s="23">
        <v>75391375</v>
      </c>
      <c r="M22" s="23">
        <v>75391374</v>
      </c>
      <c r="N22" s="23">
        <v>75391375</v>
      </c>
      <c r="O22" s="23">
        <v>75391376</v>
      </c>
      <c r="P22" s="23">
        <v>75391375</v>
      </c>
      <c r="Q22" s="23">
        <v>75391375</v>
      </c>
      <c r="R22" s="23">
        <v>75391375</v>
      </c>
      <c r="S22" s="23">
        <v>75391375.620000005</v>
      </c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5.05" customHeight="1" x14ac:dyDescent="0.3">
      <c r="A23" s="21">
        <v>17</v>
      </c>
      <c r="B23" s="1" t="s">
        <v>48</v>
      </c>
      <c r="C23" s="42"/>
      <c r="D23" s="42"/>
      <c r="E23" s="22"/>
      <c r="F23" s="22"/>
      <c r="G23" s="23">
        <v>21174486.329999998</v>
      </c>
      <c r="H23" s="23">
        <v>1764541</v>
      </c>
      <c r="I23" s="23">
        <v>1764540</v>
      </c>
      <c r="J23" s="23">
        <v>1764541</v>
      </c>
      <c r="K23" s="23">
        <v>1764540</v>
      </c>
      <c r="L23" s="23">
        <v>1764541</v>
      </c>
      <c r="M23" s="23">
        <v>1764540</v>
      </c>
      <c r="N23" s="23">
        <v>1764541</v>
      </c>
      <c r="O23" s="23">
        <v>1764540</v>
      </c>
      <c r="P23" s="23">
        <v>1764541</v>
      </c>
      <c r="Q23" s="23">
        <v>1764540</v>
      </c>
      <c r="R23" s="23">
        <v>1764541</v>
      </c>
      <c r="S23" s="23">
        <v>1764540.33</v>
      </c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ht="15.05" customHeight="1" x14ac:dyDescent="0.3">
      <c r="A24" s="21">
        <v>18</v>
      </c>
      <c r="B24" s="1" t="s">
        <v>49</v>
      </c>
      <c r="C24" s="42"/>
      <c r="D24" s="42"/>
      <c r="E24" s="22"/>
      <c r="F24" s="22"/>
      <c r="G24" s="23">
        <v>70778962.629999995</v>
      </c>
      <c r="H24" s="23">
        <v>5898247</v>
      </c>
      <c r="I24" s="23">
        <v>5898247</v>
      </c>
      <c r="J24" s="23">
        <v>5898247</v>
      </c>
      <c r="K24" s="23">
        <v>5898247</v>
      </c>
      <c r="L24" s="23">
        <v>5898247</v>
      </c>
      <c r="M24" s="23">
        <v>5898247</v>
      </c>
      <c r="N24" s="23">
        <v>5898247</v>
      </c>
      <c r="O24" s="23">
        <v>5898247</v>
      </c>
      <c r="P24" s="23">
        <v>5898247</v>
      </c>
      <c r="Q24" s="23">
        <v>5898247</v>
      </c>
      <c r="R24" s="23">
        <v>5898247</v>
      </c>
      <c r="S24" s="23">
        <v>5898245.6299999999</v>
      </c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ht="15.05" customHeight="1" x14ac:dyDescent="0.3">
      <c r="A25" s="21">
        <v>19</v>
      </c>
      <c r="B25" s="1" t="s">
        <v>50</v>
      </c>
      <c r="C25" s="42"/>
      <c r="D25" s="42"/>
      <c r="E25" s="22"/>
      <c r="F25" s="22"/>
      <c r="G25" s="23">
        <v>18251871.52</v>
      </c>
      <c r="H25" s="23">
        <v>1520989</v>
      </c>
      <c r="I25" s="23">
        <v>1520989</v>
      </c>
      <c r="J25" s="23">
        <v>1520990</v>
      </c>
      <c r="K25" s="23">
        <v>1520989</v>
      </c>
      <c r="L25" s="23">
        <v>1520989</v>
      </c>
      <c r="M25" s="23">
        <v>1520990</v>
      </c>
      <c r="N25" s="23">
        <v>1520989</v>
      </c>
      <c r="O25" s="23">
        <v>1520989</v>
      </c>
      <c r="P25" s="23">
        <v>1520990</v>
      </c>
      <c r="Q25" s="23">
        <v>1520989</v>
      </c>
      <c r="R25" s="23">
        <v>1520989</v>
      </c>
      <c r="S25" s="23">
        <v>1520989.52</v>
      </c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ht="15.05" customHeight="1" x14ac:dyDescent="0.3">
      <c r="A26" s="21">
        <v>20</v>
      </c>
      <c r="B26" s="1" t="s">
        <v>51</v>
      </c>
      <c r="C26" s="42"/>
      <c r="D26" s="42"/>
      <c r="E26" s="22"/>
      <c r="F26" s="22"/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ht="15.05" customHeight="1" x14ac:dyDescent="0.3">
      <c r="A27" s="21">
        <v>21</v>
      </c>
      <c r="B27" s="1" t="s">
        <v>52</v>
      </c>
      <c r="C27" s="42"/>
      <c r="D27" s="42"/>
      <c r="E27" s="22"/>
      <c r="F27" s="22"/>
      <c r="G27" s="23">
        <v>5861007.3600000003</v>
      </c>
      <c r="H27" s="23">
        <v>488417</v>
      </c>
      <c r="I27" s="23">
        <v>488417</v>
      </c>
      <c r="J27" s="23">
        <v>488418</v>
      </c>
      <c r="K27" s="23">
        <v>488417</v>
      </c>
      <c r="L27" s="23">
        <v>488417</v>
      </c>
      <c r="M27" s="23">
        <v>488418</v>
      </c>
      <c r="N27" s="23">
        <v>488417</v>
      </c>
      <c r="O27" s="23">
        <v>488417</v>
      </c>
      <c r="P27" s="23">
        <v>488418</v>
      </c>
      <c r="Q27" s="23">
        <v>488417</v>
      </c>
      <c r="R27" s="23">
        <v>488417</v>
      </c>
      <c r="S27" s="23">
        <v>488417.36</v>
      </c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ht="15.05" customHeight="1" x14ac:dyDescent="0.3">
      <c r="A28" s="21">
        <v>22</v>
      </c>
      <c r="B28" s="1" t="s">
        <v>53</v>
      </c>
      <c r="C28" s="42"/>
      <c r="D28" s="42"/>
      <c r="E28" s="22"/>
      <c r="F28" s="22"/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ht="15.05" customHeight="1" x14ac:dyDescent="0.3">
      <c r="A29" s="21">
        <v>23</v>
      </c>
      <c r="B29" s="1" t="s">
        <v>54</v>
      </c>
      <c r="C29" s="42"/>
      <c r="D29" s="42"/>
      <c r="E29" s="22"/>
      <c r="F29" s="22"/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ht="15.05" customHeight="1" x14ac:dyDescent="0.3">
      <c r="A30" s="21">
        <v>24</v>
      </c>
      <c r="B30" s="1" t="s">
        <v>55</v>
      </c>
      <c r="C30" s="42"/>
      <c r="D30" s="42"/>
      <c r="E30" s="22"/>
      <c r="F30" s="22"/>
      <c r="G30" s="23">
        <v>30333668.670000002</v>
      </c>
      <c r="H30" s="23">
        <v>2527806</v>
      </c>
      <c r="I30" s="23">
        <v>2527806</v>
      </c>
      <c r="J30" s="23">
        <v>2527805</v>
      </c>
      <c r="K30" s="23">
        <v>2527806</v>
      </c>
      <c r="L30" s="23">
        <v>2527806</v>
      </c>
      <c r="M30" s="23">
        <v>2527804</v>
      </c>
      <c r="N30" s="23">
        <v>2527806</v>
      </c>
      <c r="O30" s="23">
        <v>2527806</v>
      </c>
      <c r="P30" s="23">
        <v>2527805</v>
      </c>
      <c r="Q30" s="23">
        <v>2527806</v>
      </c>
      <c r="R30" s="23">
        <v>2527806</v>
      </c>
      <c r="S30" s="23">
        <v>2527806.67</v>
      </c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ht="15.05" customHeight="1" x14ac:dyDescent="0.3">
      <c r="A31" s="21">
        <v>25</v>
      </c>
      <c r="B31" s="1" t="s">
        <v>56</v>
      </c>
      <c r="C31" s="42"/>
      <c r="D31" s="42"/>
      <c r="E31" s="22"/>
      <c r="F31" s="22"/>
      <c r="G31" s="23">
        <v>43547056.539999999</v>
      </c>
      <c r="H31" s="23">
        <v>3628921</v>
      </c>
      <c r="I31" s="23">
        <v>3628921</v>
      </c>
      <c r="J31" s="23">
        <v>3628921</v>
      </c>
      <c r="K31" s="23">
        <v>3628922</v>
      </c>
      <c r="L31" s="23">
        <v>3628921</v>
      </c>
      <c r="M31" s="23">
        <v>3628922</v>
      </c>
      <c r="N31" s="23">
        <v>3628921</v>
      </c>
      <c r="O31" s="23">
        <v>3628922</v>
      </c>
      <c r="P31" s="23">
        <v>3628921</v>
      </c>
      <c r="Q31" s="23">
        <v>3628921</v>
      </c>
      <c r="R31" s="23">
        <v>3628921</v>
      </c>
      <c r="S31" s="23">
        <v>3628922.54</v>
      </c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ht="15.05" customHeight="1" x14ac:dyDescent="0.3">
      <c r="A32" s="21">
        <v>26</v>
      </c>
      <c r="B32" s="1" t="s">
        <v>57</v>
      </c>
      <c r="C32" s="42"/>
      <c r="D32" s="42"/>
      <c r="E32" s="22"/>
      <c r="F32" s="22"/>
      <c r="G32" s="23">
        <v>36194383.479999997</v>
      </c>
      <c r="H32" s="23">
        <v>3016199</v>
      </c>
      <c r="I32" s="23">
        <v>3016198</v>
      </c>
      <c r="J32" s="23">
        <v>3016199</v>
      </c>
      <c r="K32" s="23">
        <v>3016199</v>
      </c>
      <c r="L32" s="23">
        <v>3016199</v>
      </c>
      <c r="M32" s="23">
        <v>3016198</v>
      </c>
      <c r="N32" s="23">
        <v>3016199</v>
      </c>
      <c r="O32" s="23">
        <v>3016199</v>
      </c>
      <c r="P32" s="23">
        <v>3016199</v>
      </c>
      <c r="Q32" s="23">
        <v>3016199</v>
      </c>
      <c r="R32" s="23">
        <v>3016199</v>
      </c>
      <c r="S32" s="23">
        <v>3016196.48</v>
      </c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ht="15.05" customHeight="1" x14ac:dyDescent="0.3">
      <c r="A33" s="21">
        <v>27</v>
      </c>
      <c r="B33" s="1" t="s">
        <v>58</v>
      </c>
      <c r="C33" s="42"/>
      <c r="D33" s="42"/>
      <c r="E33" s="22"/>
      <c r="F33" s="22"/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ht="15.05" customHeight="1" x14ac:dyDescent="0.3">
      <c r="A34" s="21">
        <v>28</v>
      </c>
      <c r="B34" s="1" t="s">
        <v>59</v>
      </c>
      <c r="C34" s="42"/>
      <c r="D34" s="42"/>
      <c r="E34" s="22"/>
      <c r="F34" s="22"/>
      <c r="G34" s="23">
        <v>36517768.409999996</v>
      </c>
      <c r="H34" s="23">
        <v>3043147</v>
      </c>
      <c r="I34" s="23">
        <v>3043147</v>
      </c>
      <c r="J34" s="23">
        <v>3043149</v>
      </c>
      <c r="K34" s="23">
        <v>3043147</v>
      </c>
      <c r="L34" s="23">
        <v>3043147</v>
      </c>
      <c r="M34" s="23">
        <v>3043147</v>
      </c>
      <c r="N34" s="23">
        <v>3043147</v>
      </c>
      <c r="O34" s="23">
        <v>3043147</v>
      </c>
      <c r="P34" s="23">
        <v>3043149</v>
      </c>
      <c r="Q34" s="23">
        <v>3043147</v>
      </c>
      <c r="R34" s="23">
        <v>3043147</v>
      </c>
      <c r="S34" s="23">
        <v>3043147.41</v>
      </c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ht="15.05" customHeight="1" x14ac:dyDescent="0.3">
      <c r="A35" s="21">
        <v>29</v>
      </c>
      <c r="B35" s="1" t="s">
        <v>60</v>
      </c>
      <c r="C35" s="42"/>
      <c r="D35" s="42"/>
      <c r="E35" s="22"/>
      <c r="F35" s="22"/>
      <c r="G35" s="23">
        <v>14472630.789999999</v>
      </c>
      <c r="H35" s="23">
        <v>1206052</v>
      </c>
      <c r="I35" s="23">
        <v>1206052</v>
      </c>
      <c r="J35" s="23">
        <v>1206052</v>
      </c>
      <c r="K35" s="23">
        <v>1480840.5</v>
      </c>
      <c r="L35" s="23">
        <v>1206052</v>
      </c>
      <c r="M35" s="23">
        <v>1206053</v>
      </c>
      <c r="N35" s="23">
        <v>1206052</v>
      </c>
      <c r="O35" s="23">
        <v>1206053</v>
      </c>
      <c r="P35" s="23">
        <v>1206052</v>
      </c>
      <c r="Q35" s="23">
        <v>1206053</v>
      </c>
      <c r="R35" s="23">
        <v>1206052</v>
      </c>
      <c r="S35" s="23">
        <v>931267.29</v>
      </c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ht="15.05" customHeight="1" x14ac:dyDescent="0.3">
      <c r="A36" s="21">
        <v>30</v>
      </c>
      <c r="B36" s="1" t="s">
        <v>61</v>
      </c>
      <c r="C36" s="42"/>
      <c r="D36" s="42"/>
      <c r="E36" s="22"/>
      <c r="F36" s="22"/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ht="15.05" customHeight="1" x14ac:dyDescent="0.3">
      <c r="A37" s="21">
        <v>31</v>
      </c>
      <c r="B37" s="1" t="s">
        <v>62</v>
      </c>
      <c r="C37" s="42"/>
      <c r="D37" s="42"/>
      <c r="E37" s="22"/>
      <c r="F37" s="22"/>
      <c r="G37" s="23">
        <v>535988.75</v>
      </c>
      <c r="H37" s="23">
        <v>39201</v>
      </c>
      <c r="I37" s="23">
        <v>39201</v>
      </c>
      <c r="J37" s="23">
        <v>39201</v>
      </c>
      <c r="K37" s="23">
        <v>104777.5</v>
      </c>
      <c r="L37" s="23">
        <v>39201</v>
      </c>
      <c r="M37" s="23">
        <v>39201</v>
      </c>
      <c r="N37" s="23">
        <v>39201</v>
      </c>
      <c r="O37" s="23">
        <v>39201</v>
      </c>
      <c r="P37" s="23">
        <v>39201</v>
      </c>
      <c r="Q37" s="23">
        <v>39201</v>
      </c>
      <c r="R37" s="23">
        <v>39201</v>
      </c>
      <c r="S37" s="23">
        <v>39201.25</v>
      </c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ht="15.05" customHeight="1" x14ac:dyDescent="0.3">
      <c r="A38" s="21">
        <v>32</v>
      </c>
      <c r="B38" s="1" t="s">
        <v>63</v>
      </c>
      <c r="C38" s="42"/>
      <c r="D38" s="42"/>
      <c r="E38" s="22"/>
      <c r="F38" s="22"/>
      <c r="G38" s="23">
        <v>67579450</v>
      </c>
      <c r="H38" s="23">
        <v>5631621</v>
      </c>
      <c r="I38" s="23">
        <v>5631621</v>
      </c>
      <c r="J38" s="23">
        <v>5631621</v>
      </c>
      <c r="K38" s="23">
        <v>5631621</v>
      </c>
      <c r="L38" s="23">
        <v>5631621</v>
      </c>
      <c r="M38" s="23">
        <v>5631620</v>
      </c>
      <c r="N38" s="23">
        <v>5631621</v>
      </c>
      <c r="O38" s="23">
        <v>5631621</v>
      </c>
      <c r="P38" s="23">
        <v>5631621</v>
      </c>
      <c r="Q38" s="23">
        <v>5631621</v>
      </c>
      <c r="R38" s="23">
        <v>5631621</v>
      </c>
      <c r="S38" s="23">
        <v>5631620</v>
      </c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ht="15.05" customHeight="1" x14ac:dyDescent="0.3">
      <c r="A39" s="21">
        <v>33</v>
      </c>
      <c r="B39" s="1" t="s">
        <v>64</v>
      </c>
      <c r="C39" s="42"/>
      <c r="D39" s="42"/>
      <c r="E39" s="22"/>
      <c r="F39" s="22"/>
      <c r="G39" s="23">
        <v>2460912.3199999998</v>
      </c>
      <c r="H39" s="23">
        <v>205076</v>
      </c>
      <c r="I39" s="23">
        <v>205076</v>
      </c>
      <c r="J39" s="23">
        <v>205076</v>
      </c>
      <c r="K39" s="23">
        <v>205076</v>
      </c>
      <c r="L39" s="23">
        <v>205076</v>
      </c>
      <c r="M39" s="23">
        <v>205076</v>
      </c>
      <c r="N39" s="23">
        <v>205076</v>
      </c>
      <c r="O39" s="23">
        <v>205076</v>
      </c>
      <c r="P39" s="23">
        <v>205076</v>
      </c>
      <c r="Q39" s="23">
        <v>205076</v>
      </c>
      <c r="R39" s="23">
        <v>205076</v>
      </c>
      <c r="S39" s="23">
        <v>205076.32</v>
      </c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ht="15.05" customHeight="1" x14ac:dyDescent="0.3">
      <c r="A40" s="21">
        <v>34</v>
      </c>
      <c r="B40" s="1" t="s">
        <v>65</v>
      </c>
      <c r="C40" s="42"/>
      <c r="D40" s="42"/>
      <c r="E40" s="22"/>
      <c r="F40" s="22"/>
      <c r="G40" s="23">
        <v>107517255</v>
      </c>
      <c r="H40" s="23">
        <v>8959771</v>
      </c>
      <c r="I40" s="23">
        <v>8959771</v>
      </c>
      <c r="J40" s="23">
        <v>8959771</v>
      </c>
      <c r="K40" s="23">
        <v>8959772</v>
      </c>
      <c r="L40" s="23">
        <v>8959771</v>
      </c>
      <c r="M40" s="23">
        <v>8959771</v>
      </c>
      <c r="N40" s="23">
        <v>8959771</v>
      </c>
      <c r="O40" s="23">
        <v>8959772</v>
      </c>
      <c r="P40" s="23">
        <v>8959771</v>
      </c>
      <c r="Q40" s="23">
        <v>8959771</v>
      </c>
      <c r="R40" s="23">
        <v>8959771</v>
      </c>
      <c r="S40" s="23">
        <v>8959772</v>
      </c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ht="15.05" customHeight="1" x14ac:dyDescent="0.3">
      <c r="A41" s="21">
        <v>35</v>
      </c>
      <c r="B41" s="1" t="s">
        <v>66</v>
      </c>
      <c r="C41" s="2"/>
      <c r="D41" s="2"/>
      <c r="E41" s="22"/>
      <c r="F41" s="22"/>
      <c r="G41" s="23">
        <v>98278916.890000001</v>
      </c>
      <c r="H41" s="23">
        <v>8189910</v>
      </c>
      <c r="I41" s="23">
        <v>8189910</v>
      </c>
      <c r="J41" s="23">
        <v>8189910</v>
      </c>
      <c r="K41" s="23">
        <v>8189909</v>
      </c>
      <c r="L41" s="23">
        <v>8189910</v>
      </c>
      <c r="M41" s="23">
        <v>8189910</v>
      </c>
      <c r="N41" s="23">
        <v>8189910</v>
      </c>
      <c r="O41" s="23">
        <v>8189909</v>
      </c>
      <c r="P41" s="23">
        <v>8189910</v>
      </c>
      <c r="Q41" s="23">
        <v>8189910</v>
      </c>
      <c r="R41" s="23">
        <v>8189910</v>
      </c>
      <c r="S41" s="23">
        <v>8189908.8899999997</v>
      </c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ht="15.05" customHeight="1" x14ac:dyDescent="0.3">
      <c r="A42" s="21">
        <v>36</v>
      </c>
      <c r="B42" s="1" t="s">
        <v>67</v>
      </c>
      <c r="C42" s="42"/>
      <c r="D42" s="42"/>
      <c r="E42" s="22"/>
      <c r="F42" s="22"/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ht="15.05" customHeight="1" x14ac:dyDescent="0.3">
      <c r="A43" s="21">
        <v>37</v>
      </c>
      <c r="B43" s="1" t="s">
        <v>68</v>
      </c>
      <c r="C43" s="42"/>
      <c r="D43" s="42"/>
      <c r="E43" s="22"/>
      <c r="F43" s="22"/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ht="15.05" customHeight="1" x14ac:dyDescent="0.3">
      <c r="A44" s="21">
        <v>38</v>
      </c>
      <c r="B44" s="1" t="s">
        <v>69</v>
      </c>
      <c r="C44" s="42"/>
      <c r="D44" s="42"/>
      <c r="E44" s="22"/>
      <c r="F44" s="22"/>
      <c r="G44" s="23">
        <v>2428769.2599999998</v>
      </c>
      <c r="H44" s="23">
        <v>202397</v>
      </c>
      <c r="I44" s="23">
        <v>202397</v>
      </c>
      <c r="J44" s="23">
        <v>202397</v>
      </c>
      <c r="K44" s="23">
        <v>202398</v>
      </c>
      <c r="L44" s="23">
        <v>202397</v>
      </c>
      <c r="M44" s="23">
        <v>202398</v>
      </c>
      <c r="N44" s="23">
        <v>202397</v>
      </c>
      <c r="O44" s="23">
        <v>202398</v>
      </c>
      <c r="P44" s="23">
        <v>202397</v>
      </c>
      <c r="Q44" s="23">
        <v>202398</v>
      </c>
      <c r="R44" s="23">
        <v>202397</v>
      </c>
      <c r="S44" s="23">
        <v>202398.26</v>
      </c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ht="15.05" customHeight="1" x14ac:dyDescent="0.3">
      <c r="A45" s="21">
        <v>39</v>
      </c>
      <c r="B45" s="1" t="s">
        <v>70</v>
      </c>
      <c r="C45" s="42"/>
      <c r="D45" s="42"/>
      <c r="E45" s="22"/>
      <c r="F45" s="22"/>
      <c r="G45" s="23">
        <v>5035350.32</v>
      </c>
      <c r="H45" s="23">
        <v>419613</v>
      </c>
      <c r="I45" s="23">
        <v>419612</v>
      </c>
      <c r="J45" s="23">
        <v>419613</v>
      </c>
      <c r="K45" s="23">
        <v>419612</v>
      </c>
      <c r="L45" s="23">
        <v>419613</v>
      </c>
      <c r="M45" s="23">
        <v>419612</v>
      </c>
      <c r="N45" s="23">
        <v>419613</v>
      </c>
      <c r="O45" s="23">
        <v>419612</v>
      </c>
      <c r="P45" s="23">
        <v>419613</v>
      </c>
      <c r="Q45" s="23">
        <v>419612</v>
      </c>
      <c r="R45" s="23">
        <v>419613</v>
      </c>
      <c r="S45" s="23">
        <v>419612.32</v>
      </c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ht="15.05" customHeight="1" x14ac:dyDescent="0.3">
      <c r="A46" s="21">
        <v>40</v>
      </c>
      <c r="B46" s="1" t="s">
        <v>71</v>
      </c>
      <c r="C46" s="42"/>
      <c r="D46" s="42"/>
      <c r="E46" s="22"/>
      <c r="F46" s="22"/>
      <c r="G46" s="23">
        <v>21453889.34</v>
      </c>
      <c r="H46" s="23">
        <v>1787824</v>
      </c>
      <c r="I46" s="23">
        <v>1787824</v>
      </c>
      <c r="J46" s="23">
        <v>1787824</v>
      </c>
      <c r="K46" s="23">
        <v>1787824</v>
      </c>
      <c r="L46" s="23">
        <v>1787824</v>
      </c>
      <c r="M46" s="23">
        <v>1787824</v>
      </c>
      <c r="N46" s="23">
        <v>1787824</v>
      </c>
      <c r="O46" s="23">
        <v>1787824</v>
      </c>
      <c r="P46" s="23">
        <v>1787824</v>
      </c>
      <c r="Q46" s="23">
        <v>1787824</v>
      </c>
      <c r="R46" s="23">
        <v>1787824</v>
      </c>
      <c r="S46" s="23">
        <v>1787825.34</v>
      </c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ht="15.05" customHeight="1" x14ac:dyDescent="0.3">
      <c r="A47" s="21">
        <v>41</v>
      </c>
      <c r="B47" s="1" t="s">
        <v>72</v>
      </c>
      <c r="C47" s="42"/>
      <c r="D47" s="42"/>
      <c r="E47" s="22"/>
      <c r="F47" s="22"/>
      <c r="G47" s="23">
        <v>372196.33</v>
      </c>
      <c r="H47" s="23">
        <v>31016</v>
      </c>
      <c r="I47" s="23">
        <v>31016</v>
      </c>
      <c r="J47" s="23">
        <v>31017</v>
      </c>
      <c r="K47" s="23">
        <v>31016</v>
      </c>
      <c r="L47" s="23">
        <v>31016</v>
      </c>
      <c r="M47" s="23">
        <v>31017</v>
      </c>
      <c r="N47" s="23">
        <v>31016</v>
      </c>
      <c r="O47" s="23">
        <v>31016</v>
      </c>
      <c r="P47" s="23">
        <v>31017</v>
      </c>
      <c r="Q47" s="23">
        <v>31016</v>
      </c>
      <c r="R47" s="23">
        <v>31016</v>
      </c>
      <c r="S47" s="23">
        <v>31017.33</v>
      </c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ht="15.05" customHeight="1" x14ac:dyDescent="0.3">
      <c r="A48" s="21">
        <v>42</v>
      </c>
      <c r="B48" s="1" t="s">
        <v>73</v>
      </c>
      <c r="C48" s="42"/>
      <c r="D48" s="42"/>
      <c r="E48" s="22"/>
      <c r="F48" s="22"/>
      <c r="G48" s="23">
        <v>4940120.0599999996</v>
      </c>
      <c r="H48" s="23">
        <v>411676</v>
      </c>
      <c r="I48" s="23">
        <v>411676</v>
      </c>
      <c r="J48" s="23">
        <v>411676</v>
      </c>
      <c r="K48" s="23">
        <v>411678</v>
      </c>
      <c r="L48" s="23">
        <v>411676</v>
      </c>
      <c r="M48" s="23">
        <v>411677</v>
      </c>
      <c r="N48" s="23">
        <v>411676</v>
      </c>
      <c r="O48" s="23">
        <v>411678</v>
      </c>
      <c r="P48" s="23">
        <v>411676</v>
      </c>
      <c r="Q48" s="23">
        <v>411677</v>
      </c>
      <c r="R48" s="23">
        <v>411676</v>
      </c>
      <c r="S48" s="23">
        <v>411678.06</v>
      </c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ht="15.05" customHeight="1" x14ac:dyDescent="0.3">
      <c r="A49" s="21">
        <v>43</v>
      </c>
      <c r="B49" s="1" t="s">
        <v>74</v>
      </c>
      <c r="C49" s="42"/>
      <c r="D49" s="42"/>
      <c r="E49" s="22"/>
      <c r="F49" s="22"/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ht="15.05" customHeight="1" x14ac:dyDescent="0.3">
      <c r="A50" s="21">
        <v>44</v>
      </c>
      <c r="B50" s="1" t="s">
        <v>75</v>
      </c>
      <c r="C50" s="42"/>
      <c r="D50" s="42"/>
      <c r="E50" s="22"/>
      <c r="F50" s="22"/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ht="15.05" customHeight="1" x14ac:dyDescent="0.3">
      <c r="A51" s="21">
        <v>45</v>
      </c>
      <c r="B51" s="1" t="s">
        <v>76</v>
      </c>
      <c r="C51" s="42"/>
      <c r="D51" s="42"/>
      <c r="E51" s="22"/>
      <c r="F51" s="22"/>
      <c r="G51" s="23">
        <v>2422163.04</v>
      </c>
      <c r="H51" s="23">
        <v>201847</v>
      </c>
      <c r="I51" s="23">
        <v>201847</v>
      </c>
      <c r="J51" s="23">
        <v>201847</v>
      </c>
      <c r="K51" s="23">
        <v>1816622.04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ht="15.05" customHeight="1" x14ac:dyDescent="0.3">
      <c r="A52" s="21">
        <v>46</v>
      </c>
      <c r="B52" s="1" t="s">
        <v>77</v>
      </c>
      <c r="C52" s="42"/>
      <c r="D52" s="42"/>
      <c r="E52" s="22"/>
      <c r="F52" s="22"/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ht="15.05" customHeight="1" x14ac:dyDescent="0.3">
      <c r="A53" s="21">
        <v>47</v>
      </c>
      <c r="B53" s="1" t="s">
        <v>78</v>
      </c>
      <c r="C53" s="42"/>
      <c r="D53" s="42"/>
      <c r="E53" s="22"/>
      <c r="F53" s="22"/>
      <c r="G53" s="23">
        <v>1558355.14</v>
      </c>
      <c r="H53" s="23">
        <v>129863</v>
      </c>
      <c r="I53" s="23">
        <v>129863</v>
      </c>
      <c r="J53" s="23">
        <v>129863</v>
      </c>
      <c r="K53" s="23">
        <v>129863</v>
      </c>
      <c r="L53" s="23">
        <v>129863</v>
      </c>
      <c r="M53" s="23">
        <v>129863</v>
      </c>
      <c r="N53" s="23">
        <v>129863</v>
      </c>
      <c r="O53" s="23">
        <v>129863</v>
      </c>
      <c r="P53" s="23">
        <v>129863</v>
      </c>
      <c r="Q53" s="23">
        <v>129863</v>
      </c>
      <c r="R53" s="23">
        <v>129863</v>
      </c>
      <c r="S53" s="23">
        <v>129862.14</v>
      </c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ht="15.05" customHeight="1" x14ac:dyDescent="0.3">
      <c r="A54" s="21">
        <v>48</v>
      </c>
      <c r="B54" s="1" t="s">
        <v>79</v>
      </c>
      <c r="C54" s="42"/>
      <c r="D54" s="42"/>
      <c r="E54" s="22"/>
      <c r="F54" s="22"/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ht="15.05" customHeight="1" x14ac:dyDescent="0.3">
      <c r="A55" s="21">
        <v>49</v>
      </c>
      <c r="B55" s="1" t="s">
        <v>80</v>
      </c>
      <c r="C55" s="42"/>
      <c r="D55" s="42"/>
      <c r="E55" s="22"/>
      <c r="F55" s="22"/>
      <c r="G55" s="23">
        <v>2183805.5499999998</v>
      </c>
      <c r="H55" s="23">
        <v>181984</v>
      </c>
      <c r="I55" s="23">
        <v>181984</v>
      </c>
      <c r="J55" s="23">
        <v>181984</v>
      </c>
      <c r="K55" s="23">
        <v>181984</v>
      </c>
      <c r="L55" s="23">
        <v>181984</v>
      </c>
      <c r="M55" s="23">
        <v>181983</v>
      </c>
      <c r="N55" s="23">
        <v>181984</v>
      </c>
      <c r="O55" s="23">
        <v>181984</v>
      </c>
      <c r="P55" s="23">
        <v>181984</v>
      </c>
      <c r="Q55" s="23">
        <v>181984</v>
      </c>
      <c r="R55" s="23">
        <v>181984</v>
      </c>
      <c r="S55" s="23">
        <v>181982.55</v>
      </c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ht="15.05" customHeight="1" x14ac:dyDescent="0.3">
      <c r="A56" s="21">
        <v>50</v>
      </c>
      <c r="B56" s="1" t="s">
        <v>81</v>
      </c>
      <c r="C56" s="42"/>
      <c r="D56" s="42"/>
      <c r="E56" s="22"/>
      <c r="F56" s="22"/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ht="15.05" customHeight="1" x14ac:dyDescent="0.3">
      <c r="A57" s="21"/>
      <c r="B57" s="1" t="s">
        <v>123</v>
      </c>
      <c r="C57" s="42"/>
      <c r="D57" s="42"/>
      <c r="E57" s="22"/>
      <c r="F57" s="22"/>
      <c r="G57" s="23">
        <v>43079550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s="14" customFormat="1" ht="15.85" customHeight="1" x14ac:dyDescent="0.25">
      <c r="A58" s="24"/>
      <c r="B58" s="27" t="s">
        <v>82</v>
      </c>
      <c r="C58" s="38">
        <f ca="1">SUM(C7:C100)</f>
        <v>0</v>
      </c>
      <c r="D58" s="38">
        <f ca="1">SUM(D7:D100)</f>
        <v>0</v>
      </c>
      <c r="E58" s="22"/>
      <c r="F58" s="22"/>
      <c r="G58" s="28">
        <f t="shared" ref="G58:S58" si="0">SUM(G7:G57)</f>
        <v>1901376409.9999998</v>
      </c>
      <c r="H58" s="28">
        <f t="shared" si="0"/>
        <v>154852599</v>
      </c>
      <c r="I58" s="28">
        <f t="shared" si="0"/>
        <v>154852594</v>
      </c>
      <c r="J58" s="28">
        <f t="shared" si="0"/>
        <v>154852606</v>
      </c>
      <c r="K58" s="28">
        <f t="shared" si="0"/>
        <v>157380186.25</v>
      </c>
      <c r="L58" s="28">
        <f t="shared" si="0"/>
        <v>154650754</v>
      </c>
      <c r="M58" s="28">
        <f t="shared" si="0"/>
        <v>154650766</v>
      </c>
      <c r="N58" s="28">
        <f t="shared" si="0"/>
        <v>154650755</v>
      </c>
      <c r="O58" s="28">
        <f t="shared" si="0"/>
        <v>154650765</v>
      </c>
      <c r="P58" s="28">
        <f t="shared" si="0"/>
        <v>154507652.94999999</v>
      </c>
      <c r="Q58" s="28">
        <f t="shared" si="0"/>
        <v>154507651.94999999</v>
      </c>
      <c r="R58" s="28">
        <f t="shared" si="0"/>
        <v>154507645.94</v>
      </c>
      <c r="S58" s="28">
        <f t="shared" si="0"/>
        <v>154232883.91</v>
      </c>
      <c r="T58" s="28">
        <f t="shared" ref="T58:AC58" si="1">SUM(T7:T100)</f>
        <v>0</v>
      </c>
      <c r="U58" s="28">
        <f t="shared" si="1"/>
        <v>0</v>
      </c>
      <c r="V58" s="28">
        <f t="shared" si="1"/>
        <v>0</v>
      </c>
      <c r="W58" s="28">
        <f t="shared" si="1"/>
        <v>0</v>
      </c>
      <c r="X58" s="28">
        <f t="shared" si="1"/>
        <v>0</v>
      </c>
      <c r="Y58" s="28">
        <f t="shared" si="1"/>
        <v>0</v>
      </c>
      <c r="Z58" s="28">
        <f t="shared" si="1"/>
        <v>0</v>
      </c>
      <c r="AA58" s="28">
        <f t="shared" si="1"/>
        <v>0</v>
      </c>
      <c r="AB58" s="28">
        <f t="shared" si="1"/>
        <v>0</v>
      </c>
      <c r="AC58" s="28">
        <f t="shared" si="1"/>
        <v>0</v>
      </c>
    </row>
    <row r="59" spans="1:29" x14ac:dyDescent="0.3">
      <c r="G59" s="29"/>
      <c r="H59" s="29"/>
      <c r="I59" s="29"/>
      <c r="T59" s="29"/>
      <c r="Y59" s="29"/>
    </row>
    <row r="60" spans="1:29" x14ac:dyDescent="0.3">
      <c r="C60" s="25"/>
      <c r="D60" s="25"/>
      <c r="E60" s="25"/>
      <c r="F60" s="25"/>
      <c r="G60" s="29"/>
      <c r="H60" s="29"/>
      <c r="I60" s="29"/>
      <c r="T60" s="29"/>
      <c r="Y60" s="29"/>
    </row>
  </sheetData>
  <sheetProtection formatCells="0" formatColumns="0" formatRows="0" insertColumns="0" insertRows="0" insertHyperlinks="0" deleteColumns="0" deleteRows="0" sort="0" autoFilter="0" pivotTables="0"/>
  <mergeCells count="17">
    <mergeCell ref="A4:A6"/>
    <mergeCell ref="B4:B6"/>
    <mergeCell ref="C4:F4"/>
    <mergeCell ref="G4:G6"/>
    <mergeCell ref="Q5:S5"/>
    <mergeCell ref="Y4:AC4"/>
    <mergeCell ref="C5:D5"/>
    <mergeCell ref="E5:F5"/>
    <mergeCell ref="T5:T6"/>
    <mergeCell ref="U5:X5"/>
    <mergeCell ref="Y5:Y6"/>
    <mergeCell ref="Z5:AC5"/>
    <mergeCell ref="T4:X4"/>
    <mergeCell ref="H4:S4"/>
    <mergeCell ref="H5:J5"/>
    <mergeCell ref="K5:M5"/>
    <mergeCell ref="N5:P5"/>
  </mergeCells>
  <pageMargins left="0.70866141732282995" right="0.70866141732282995" top="0.74803149606299002" bottom="0.74803149606299002" header="0.31496062992126" footer="0.31496062992126"/>
  <pageSetup paperSize="9" scale="33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BD5"/>
    <pageSetUpPr fitToPage="1"/>
  </sheetPr>
  <dimension ref="A1:AD60"/>
  <sheetViews>
    <sheetView tabSelected="1" workbookViewId="0">
      <pane xSplit="2" ySplit="6" topLeftCell="N7" activePane="bottomRight" state="frozen"/>
      <selection pane="topRight"/>
      <selection pane="bottomLeft"/>
      <selection pane="bottomRight" activeCell="B57" sqref="B57:G57"/>
    </sheetView>
  </sheetViews>
  <sheetFormatPr defaultColWidth="9.109375" defaultRowHeight="15.05" x14ac:dyDescent="0.3"/>
  <cols>
    <col min="1" max="1" width="9.109375" style="7"/>
    <col min="2" max="2" width="50.88671875" style="8" customWidth="1"/>
    <col min="3" max="3" width="16.33203125" style="9" hidden="1" customWidth="1"/>
    <col min="4" max="4" width="15.33203125" style="9" hidden="1" customWidth="1"/>
    <col min="5" max="6" width="13.88671875" style="9" hidden="1" customWidth="1"/>
    <col min="7" max="7" width="18.5546875" style="60" customWidth="1"/>
    <col min="8" max="12" width="17.33203125" style="32" customWidth="1"/>
    <col min="13" max="15" width="18.44140625" style="32" customWidth="1"/>
    <col min="16" max="19" width="18" style="32" customWidth="1"/>
    <col min="20" max="20" width="18.44140625" style="11" hidden="1" customWidth="1"/>
    <col min="21" max="24" width="16" style="12" hidden="1" customWidth="1"/>
    <col min="25" max="25" width="17.88671875" style="11" hidden="1" customWidth="1"/>
    <col min="26" max="29" width="16" style="12" hidden="1" customWidth="1"/>
    <col min="30" max="30" width="9.109375" style="7"/>
  </cols>
  <sheetData>
    <row r="1" spans="1:29" x14ac:dyDescent="0.3">
      <c r="S1" s="13" t="s">
        <v>117</v>
      </c>
      <c r="X1" s="13"/>
    </row>
    <row r="3" spans="1:29" s="14" customFormat="1" ht="15.05" customHeight="1" x14ac:dyDescent="0.25">
      <c r="A3" s="7" t="s">
        <v>118</v>
      </c>
      <c r="B3" s="26"/>
      <c r="C3" s="15"/>
      <c r="D3" s="15"/>
      <c r="E3" s="15"/>
      <c r="F3" s="15"/>
      <c r="G3" s="61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29" s="96" customFormat="1" ht="28.5" customHeight="1" x14ac:dyDescent="0.3">
      <c r="A4" s="150"/>
      <c r="B4" s="151" t="s">
        <v>3</v>
      </c>
      <c r="C4" s="152" t="s">
        <v>4</v>
      </c>
      <c r="D4" s="152"/>
      <c r="E4" s="152"/>
      <c r="F4" s="152"/>
      <c r="G4" s="149" t="s">
        <v>6</v>
      </c>
      <c r="H4" s="149" t="s">
        <v>7</v>
      </c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 t="s">
        <v>111</v>
      </c>
      <c r="U4" s="149"/>
      <c r="V4" s="149"/>
      <c r="W4" s="149"/>
      <c r="X4" s="149"/>
      <c r="Y4" s="138" t="s">
        <v>112</v>
      </c>
      <c r="Z4" s="139"/>
      <c r="AA4" s="139"/>
      <c r="AB4" s="139"/>
      <c r="AC4" s="140"/>
    </row>
    <row r="5" spans="1:29" s="17" customFormat="1" ht="20.2" customHeight="1" x14ac:dyDescent="0.3">
      <c r="A5" s="150"/>
      <c r="B5" s="151"/>
      <c r="C5" s="153" t="s">
        <v>113</v>
      </c>
      <c r="D5" s="153"/>
      <c r="E5" s="153" t="s">
        <v>114</v>
      </c>
      <c r="F5" s="153"/>
      <c r="G5" s="149"/>
      <c r="H5" s="149" t="s">
        <v>12</v>
      </c>
      <c r="I5" s="149"/>
      <c r="J5" s="149"/>
      <c r="K5" s="149" t="s">
        <v>13</v>
      </c>
      <c r="L5" s="149"/>
      <c r="M5" s="149"/>
      <c r="N5" s="149" t="s">
        <v>14</v>
      </c>
      <c r="O5" s="149"/>
      <c r="P5" s="149"/>
      <c r="Q5" s="149" t="s">
        <v>15</v>
      </c>
      <c r="R5" s="149"/>
      <c r="S5" s="149"/>
      <c r="T5" s="136" t="s">
        <v>6</v>
      </c>
      <c r="U5" s="138" t="s">
        <v>17</v>
      </c>
      <c r="V5" s="139"/>
      <c r="W5" s="139"/>
      <c r="X5" s="140"/>
      <c r="Y5" s="141" t="s">
        <v>6</v>
      </c>
      <c r="Z5" s="138" t="s">
        <v>17</v>
      </c>
      <c r="AA5" s="139"/>
      <c r="AB5" s="139"/>
      <c r="AC5" s="140"/>
    </row>
    <row r="6" spans="1:29" s="95" customFormat="1" ht="14.4" x14ac:dyDescent="0.3">
      <c r="A6" s="150"/>
      <c r="B6" s="151"/>
      <c r="C6" s="94" t="s">
        <v>18</v>
      </c>
      <c r="D6" s="94" t="s">
        <v>19</v>
      </c>
      <c r="E6" s="94" t="s">
        <v>18</v>
      </c>
      <c r="F6" s="94" t="s">
        <v>19</v>
      </c>
      <c r="G6" s="149"/>
      <c r="H6" s="93" t="s">
        <v>20</v>
      </c>
      <c r="I6" s="93" t="s">
        <v>21</v>
      </c>
      <c r="J6" s="93" t="s">
        <v>22</v>
      </c>
      <c r="K6" s="93" t="s">
        <v>23</v>
      </c>
      <c r="L6" s="93" t="s">
        <v>24</v>
      </c>
      <c r="M6" s="93" t="s">
        <v>25</v>
      </c>
      <c r="N6" s="93" t="s">
        <v>26</v>
      </c>
      <c r="O6" s="93" t="s">
        <v>27</v>
      </c>
      <c r="P6" s="93" t="s">
        <v>28</v>
      </c>
      <c r="Q6" s="93" t="s">
        <v>29</v>
      </c>
      <c r="R6" s="93" t="s">
        <v>30</v>
      </c>
      <c r="S6" s="93" t="s">
        <v>31</v>
      </c>
      <c r="T6" s="137"/>
      <c r="U6" s="93" t="s">
        <v>12</v>
      </c>
      <c r="V6" s="93" t="s">
        <v>13</v>
      </c>
      <c r="W6" s="93" t="s">
        <v>14</v>
      </c>
      <c r="X6" s="93" t="s">
        <v>15</v>
      </c>
      <c r="Y6" s="142"/>
      <c r="Z6" s="93" t="s">
        <v>12</v>
      </c>
      <c r="AA6" s="93" t="s">
        <v>13</v>
      </c>
      <c r="AB6" s="93" t="s">
        <v>14</v>
      </c>
      <c r="AC6" s="93" t="s">
        <v>15</v>
      </c>
    </row>
    <row r="7" spans="1:29" ht="15.05" customHeight="1" x14ac:dyDescent="0.3">
      <c r="A7" s="21">
        <v>1</v>
      </c>
      <c r="B7" s="1" t="s">
        <v>32</v>
      </c>
      <c r="C7" s="42"/>
      <c r="D7" s="42"/>
      <c r="E7" s="22"/>
      <c r="F7" s="22"/>
      <c r="G7" s="62">
        <v>116280022.59999999</v>
      </c>
      <c r="H7" s="23">
        <v>9690002</v>
      </c>
      <c r="I7" s="23">
        <v>9690002</v>
      </c>
      <c r="J7" s="23">
        <v>9690002</v>
      </c>
      <c r="K7" s="23">
        <v>9690001</v>
      </c>
      <c r="L7" s="23">
        <v>9690002</v>
      </c>
      <c r="M7" s="23">
        <v>9690003</v>
      </c>
      <c r="N7" s="23">
        <v>9690002</v>
      </c>
      <c r="O7" s="23">
        <v>9690001</v>
      </c>
      <c r="P7" s="23">
        <v>9690002</v>
      </c>
      <c r="Q7" s="23">
        <v>9690003</v>
      </c>
      <c r="R7" s="23">
        <v>9690002</v>
      </c>
      <c r="S7" s="23">
        <v>9690000.5999999996</v>
      </c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ht="15.05" customHeight="1" x14ac:dyDescent="0.3">
      <c r="A8" s="21">
        <v>2</v>
      </c>
      <c r="B8" s="1" t="s">
        <v>33</v>
      </c>
      <c r="C8" s="42"/>
      <c r="D8" s="42"/>
      <c r="E8" s="22"/>
      <c r="F8" s="22"/>
      <c r="G8" s="62">
        <v>78676970.269999996</v>
      </c>
      <c r="H8" s="23">
        <v>6556415</v>
      </c>
      <c r="I8" s="23">
        <v>6556414</v>
      </c>
      <c r="J8" s="23">
        <v>6556414</v>
      </c>
      <c r="K8" s="23">
        <v>6556414</v>
      </c>
      <c r="L8" s="23">
        <v>6556415</v>
      </c>
      <c r="M8" s="23">
        <v>6556413</v>
      </c>
      <c r="N8" s="23">
        <v>6556415</v>
      </c>
      <c r="O8" s="23">
        <v>6556414</v>
      </c>
      <c r="P8" s="23">
        <v>6556414</v>
      </c>
      <c r="Q8" s="23">
        <v>6556414</v>
      </c>
      <c r="R8" s="23">
        <v>6556415</v>
      </c>
      <c r="S8" s="23">
        <v>6556413.2699999996</v>
      </c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15.05" customHeight="1" x14ac:dyDescent="0.3">
      <c r="A9" s="21">
        <v>3</v>
      </c>
      <c r="B9" s="1" t="s">
        <v>34</v>
      </c>
      <c r="C9" s="42"/>
      <c r="D9" s="42"/>
      <c r="E9" s="22"/>
      <c r="F9" s="22"/>
      <c r="G9" s="62">
        <v>162345230.81999999</v>
      </c>
      <c r="H9" s="23">
        <v>13528769</v>
      </c>
      <c r="I9" s="23">
        <v>13528770</v>
      </c>
      <c r="J9" s="23">
        <v>13528769</v>
      </c>
      <c r="K9" s="23">
        <v>13528770</v>
      </c>
      <c r="L9" s="23">
        <v>13528769</v>
      </c>
      <c r="M9" s="23">
        <v>13528769</v>
      </c>
      <c r="N9" s="23">
        <v>13528769</v>
      </c>
      <c r="O9" s="23">
        <v>13528770</v>
      </c>
      <c r="P9" s="23">
        <v>13528769</v>
      </c>
      <c r="Q9" s="23">
        <v>13528770</v>
      </c>
      <c r="R9" s="23">
        <v>13528769</v>
      </c>
      <c r="S9" s="23">
        <v>13528767.82</v>
      </c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 ht="15.05" customHeight="1" x14ac:dyDescent="0.3">
      <c r="A10" s="21">
        <v>4</v>
      </c>
      <c r="B10" s="1" t="s">
        <v>35</v>
      </c>
      <c r="C10" s="42"/>
      <c r="D10" s="42"/>
      <c r="E10" s="22"/>
      <c r="F10" s="22"/>
      <c r="G10" s="62">
        <v>102856629.84</v>
      </c>
      <c r="H10" s="23">
        <v>8571386</v>
      </c>
      <c r="I10" s="23">
        <v>8571385</v>
      </c>
      <c r="J10" s="23">
        <v>8571385</v>
      </c>
      <c r="K10" s="23">
        <v>8571385</v>
      </c>
      <c r="L10" s="23">
        <v>8571386</v>
      </c>
      <c r="M10" s="23">
        <v>8571385</v>
      </c>
      <c r="N10" s="23">
        <v>8571387</v>
      </c>
      <c r="O10" s="23">
        <v>8571386</v>
      </c>
      <c r="P10" s="23">
        <v>8571386</v>
      </c>
      <c r="Q10" s="23">
        <v>8571386</v>
      </c>
      <c r="R10" s="23">
        <v>8571387</v>
      </c>
      <c r="S10" s="23">
        <v>8571385.8399999999</v>
      </c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 ht="15.05" customHeight="1" x14ac:dyDescent="0.3">
      <c r="A11" s="21">
        <v>5</v>
      </c>
      <c r="B11" s="1" t="s">
        <v>36</v>
      </c>
      <c r="C11" s="42"/>
      <c r="D11" s="42"/>
      <c r="E11" s="22"/>
      <c r="F11" s="22"/>
      <c r="G11" s="62">
        <v>86585454.349999994</v>
      </c>
      <c r="H11" s="23">
        <v>7215451</v>
      </c>
      <c r="I11" s="23">
        <v>7215453</v>
      </c>
      <c r="J11" s="23">
        <v>7215453</v>
      </c>
      <c r="K11" s="23">
        <v>7286539.9100000001</v>
      </c>
      <c r="L11" s="23">
        <v>7215453</v>
      </c>
      <c r="M11" s="23">
        <v>7215455</v>
      </c>
      <c r="N11" s="23">
        <v>7215453</v>
      </c>
      <c r="O11" s="23">
        <v>7215457</v>
      </c>
      <c r="P11" s="23">
        <v>7215453</v>
      </c>
      <c r="Q11" s="23">
        <v>7215455</v>
      </c>
      <c r="R11" s="23">
        <v>7215453</v>
      </c>
      <c r="S11" s="23">
        <v>7144378.4400000004</v>
      </c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29" ht="15.05" customHeight="1" x14ac:dyDescent="0.3">
      <c r="A12" s="21">
        <v>6</v>
      </c>
      <c r="B12" s="1" t="s">
        <v>37</v>
      </c>
      <c r="C12" s="42"/>
      <c r="D12" s="42"/>
      <c r="E12" s="22"/>
      <c r="F12" s="22"/>
      <c r="G12" s="62">
        <v>147400637.71000001</v>
      </c>
      <c r="H12" s="23">
        <v>12283386</v>
      </c>
      <c r="I12" s="23">
        <v>12283387</v>
      </c>
      <c r="J12" s="23">
        <v>12283385</v>
      </c>
      <c r="K12" s="23">
        <v>12283389</v>
      </c>
      <c r="L12" s="23">
        <v>12283386</v>
      </c>
      <c r="M12" s="23">
        <v>12283386</v>
      </c>
      <c r="N12" s="23">
        <v>12283386</v>
      </c>
      <c r="O12" s="23">
        <v>12283389</v>
      </c>
      <c r="P12" s="23">
        <v>12283385</v>
      </c>
      <c r="Q12" s="23">
        <v>12283388</v>
      </c>
      <c r="R12" s="23">
        <v>12283386</v>
      </c>
      <c r="S12" s="23">
        <v>12283384.710000001</v>
      </c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 ht="15.05" customHeight="1" x14ac:dyDescent="0.3">
      <c r="A13" s="21">
        <v>7</v>
      </c>
      <c r="B13" s="1" t="s">
        <v>38</v>
      </c>
      <c r="C13" s="42"/>
      <c r="D13" s="42"/>
      <c r="E13" s="22"/>
      <c r="F13" s="22"/>
      <c r="G13" s="62">
        <v>130640008.19</v>
      </c>
      <c r="H13" s="23">
        <v>10886667</v>
      </c>
      <c r="I13" s="23">
        <v>10886667</v>
      </c>
      <c r="J13" s="23">
        <v>10886668</v>
      </c>
      <c r="K13" s="23">
        <v>10886667</v>
      </c>
      <c r="L13" s="23">
        <v>10886667</v>
      </c>
      <c r="M13" s="23">
        <v>10886668</v>
      </c>
      <c r="N13" s="23">
        <v>10886667</v>
      </c>
      <c r="O13" s="23">
        <v>10886667</v>
      </c>
      <c r="P13" s="23">
        <v>10886668</v>
      </c>
      <c r="Q13" s="23">
        <v>10886667</v>
      </c>
      <c r="R13" s="23">
        <v>10886667</v>
      </c>
      <c r="S13" s="23">
        <v>10886668.189999999</v>
      </c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29" ht="15.05" customHeight="1" x14ac:dyDescent="0.3">
      <c r="A14" s="21">
        <v>8</v>
      </c>
      <c r="B14" s="1" t="s">
        <v>39</v>
      </c>
      <c r="C14" s="42"/>
      <c r="D14" s="42"/>
      <c r="E14" s="22"/>
      <c r="F14" s="22"/>
      <c r="G14" s="62">
        <v>92897175.430000007</v>
      </c>
      <c r="H14" s="23">
        <v>7741430</v>
      </c>
      <c r="I14" s="23">
        <v>7741430</v>
      </c>
      <c r="J14" s="23">
        <v>7741429</v>
      </c>
      <c r="K14" s="23">
        <v>7741434</v>
      </c>
      <c r="L14" s="23">
        <v>7741430</v>
      </c>
      <c r="M14" s="23">
        <v>7741432</v>
      </c>
      <c r="N14" s="23">
        <v>7741430</v>
      </c>
      <c r="O14" s="23">
        <v>7741434</v>
      </c>
      <c r="P14" s="23">
        <v>7741429</v>
      </c>
      <c r="Q14" s="23">
        <v>7741433</v>
      </c>
      <c r="R14" s="23">
        <v>7741430</v>
      </c>
      <c r="S14" s="23">
        <v>7741434.4299999997</v>
      </c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29" ht="15.05" customHeight="1" x14ac:dyDescent="0.3">
      <c r="A15" s="21">
        <v>9</v>
      </c>
      <c r="B15" s="1" t="s">
        <v>40</v>
      </c>
      <c r="C15" s="42"/>
      <c r="D15" s="42"/>
      <c r="E15" s="22"/>
      <c r="F15" s="22"/>
      <c r="G15" s="62">
        <v>54536455.189999998</v>
      </c>
      <c r="H15" s="23">
        <v>4544704</v>
      </c>
      <c r="I15" s="23">
        <v>4544704</v>
      </c>
      <c r="J15" s="23">
        <v>4544704</v>
      </c>
      <c r="K15" s="23">
        <v>4820384.8499999996</v>
      </c>
      <c r="L15" s="23">
        <v>4544704</v>
      </c>
      <c r="M15" s="23">
        <v>4544705</v>
      </c>
      <c r="N15" s="23">
        <v>4544704</v>
      </c>
      <c r="O15" s="23">
        <v>4544705</v>
      </c>
      <c r="P15" s="23">
        <v>4544704</v>
      </c>
      <c r="Q15" s="23">
        <v>4544705</v>
      </c>
      <c r="R15" s="23">
        <v>4544704</v>
      </c>
      <c r="S15" s="23">
        <v>4269027.34</v>
      </c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 ht="16" customHeight="1" x14ac:dyDescent="0.3">
      <c r="A16" s="21">
        <v>10</v>
      </c>
      <c r="B16" s="1" t="s">
        <v>41</v>
      </c>
      <c r="C16" s="42"/>
      <c r="D16" s="42"/>
      <c r="E16" s="22"/>
      <c r="F16" s="22"/>
      <c r="G16" s="62">
        <v>54388147.219999999</v>
      </c>
      <c r="H16" s="23">
        <v>4532343</v>
      </c>
      <c r="I16" s="23">
        <v>4532345</v>
      </c>
      <c r="J16" s="23">
        <v>4532344</v>
      </c>
      <c r="K16" s="23">
        <v>4532347</v>
      </c>
      <c r="L16" s="23">
        <v>4532345</v>
      </c>
      <c r="M16" s="23">
        <v>4532346</v>
      </c>
      <c r="N16" s="23">
        <v>4532345</v>
      </c>
      <c r="O16" s="23">
        <v>4532347</v>
      </c>
      <c r="P16" s="23">
        <v>4532344</v>
      </c>
      <c r="Q16" s="23">
        <v>4532346</v>
      </c>
      <c r="R16" s="23">
        <v>4532345</v>
      </c>
      <c r="S16" s="23">
        <v>4532350.22</v>
      </c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ht="15.05" customHeight="1" x14ac:dyDescent="0.3">
      <c r="A17" s="21">
        <v>11</v>
      </c>
      <c r="B17" s="1" t="s">
        <v>42</v>
      </c>
      <c r="C17" s="42"/>
      <c r="D17" s="42"/>
      <c r="E17" s="22"/>
      <c r="F17" s="22"/>
      <c r="G17" s="62">
        <v>170480616.21000001</v>
      </c>
      <c r="H17" s="23">
        <v>14206716</v>
      </c>
      <c r="I17" s="23">
        <v>14206717</v>
      </c>
      <c r="J17" s="23">
        <v>14206721</v>
      </c>
      <c r="K17" s="23">
        <v>14206716</v>
      </c>
      <c r="L17" s="23">
        <v>14206717</v>
      </c>
      <c r="M17" s="23">
        <v>14206721</v>
      </c>
      <c r="N17" s="23">
        <v>14206717</v>
      </c>
      <c r="O17" s="23">
        <v>14206716</v>
      </c>
      <c r="P17" s="23">
        <v>14206721</v>
      </c>
      <c r="Q17" s="23">
        <v>14206716</v>
      </c>
      <c r="R17" s="23">
        <v>14206717</v>
      </c>
      <c r="S17" s="23">
        <v>14206721.210000001</v>
      </c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15.05" customHeight="1" x14ac:dyDescent="0.3">
      <c r="A18" s="21">
        <v>12</v>
      </c>
      <c r="B18" s="1" t="s">
        <v>43</v>
      </c>
      <c r="C18" s="42"/>
      <c r="D18" s="42"/>
      <c r="E18" s="22"/>
      <c r="F18" s="22"/>
      <c r="G18" s="62">
        <v>1404492836.5799999</v>
      </c>
      <c r="H18" s="23">
        <v>117041069</v>
      </c>
      <c r="I18" s="23">
        <v>117041070</v>
      </c>
      <c r="J18" s="23">
        <v>117041068</v>
      </c>
      <c r="K18" s="23">
        <v>117041072</v>
      </c>
      <c r="L18" s="23">
        <v>117041069</v>
      </c>
      <c r="M18" s="23">
        <v>117041071</v>
      </c>
      <c r="N18" s="23">
        <v>117041069</v>
      </c>
      <c r="O18" s="23">
        <v>117041072</v>
      </c>
      <c r="P18" s="23">
        <v>117041068</v>
      </c>
      <c r="Q18" s="23">
        <v>117041071</v>
      </c>
      <c r="R18" s="23">
        <v>117041069</v>
      </c>
      <c r="S18" s="23">
        <v>117041068.58</v>
      </c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ht="15.05" customHeight="1" x14ac:dyDescent="0.3">
      <c r="A19" s="21">
        <v>13</v>
      </c>
      <c r="B19" s="1" t="s">
        <v>44</v>
      </c>
      <c r="C19" s="42"/>
      <c r="D19" s="42"/>
      <c r="E19" s="22"/>
      <c r="F19" s="22"/>
      <c r="G19" s="62">
        <v>692676261.5</v>
      </c>
      <c r="H19" s="23">
        <v>57723024</v>
      </c>
      <c r="I19" s="23">
        <v>57723023</v>
      </c>
      <c r="J19" s="23">
        <v>57723023</v>
      </c>
      <c r="K19" s="23">
        <v>57723020</v>
      </c>
      <c r="L19" s="23">
        <v>57723024</v>
      </c>
      <c r="M19" s="23">
        <v>57723018</v>
      </c>
      <c r="N19" s="23">
        <v>57723024</v>
      </c>
      <c r="O19" s="23">
        <v>57723020</v>
      </c>
      <c r="P19" s="23">
        <v>57723023</v>
      </c>
      <c r="Q19" s="23">
        <v>57723022</v>
      </c>
      <c r="R19" s="23">
        <v>57723024</v>
      </c>
      <c r="S19" s="23">
        <v>57723016.5</v>
      </c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15.05" customHeight="1" x14ac:dyDescent="0.3">
      <c r="A20" s="21">
        <v>14</v>
      </c>
      <c r="B20" s="1" t="s">
        <v>45</v>
      </c>
      <c r="C20" s="42"/>
      <c r="D20" s="42"/>
      <c r="E20" s="22"/>
      <c r="F20" s="22"/>
      <c r="G20" s="62">
        <v>509262728.83999997</v>
      </c>
      <c r="H20" s="23">
        <v>42438564</v>
      </c>
      <c r="I20" s="23">
        <v>42438564</v>
      </c>
      <c r="J20" s="23">
        <v>42438561</v>
      </c>
      <c r="K20" s="23">
        <v>42438557</v>
      </c>
      <c r="L20" s="23">
        <v>42438564</v>
      </c>
      <c r="M20" s="23">
        <v>42438557</v>
      </c>
      <c r="N20" s="23">
        <v>42438564</v>
      </c>
      <c r="O20" s="23">
        <v>42438557</v>
      </c>
      <c r="P20" s="23">
        <v>42438561</v>
      </c>
      <c r="Q20" s="23">
        <v>42438559</v>
      </c>
      <c r="R20" s="23">
        <v>42438564</v>
      </c>
      <c r="S20" s="23">
        <v>42438556.840000004</v>
      </c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ht="15.05" customHeight="1" x14ac:dyDescent="0.3">
      <c r="A21" s="21">
        <v>15</v>
      </c>
      <c r="B21" s="1" t="s">
        <v>46</v>
      </c>
      <c r="C21" s="42"/>
      <c r="D21" s="42"/>
      <c r="E21" s="22"/>
      <c r="F21" s="22"/>
      <c r="G21" s="62">
        <v>370784935.54000002</v>
      </c>
      <c r="H21" s="23">
        <v>30898744</v>
      </c>
      <c r="I21" s="23">
        <v>30898744</v>
      </c>
      <c r="J21" s="23">
        <v>30898744</v>
      </c>
      <c r="K21" s="23">
        <v>30898745</v>
      </c>
      <c r="L21" s="23">
        <v>30898745</v>
      </c>
      <c r="M21" s="23">
        <v>30898744</v>
      </c>
      <c r="N21" s="23">
        <v>30898745</v>
      </c>
      <c r="O21" s="23">
        <v>30898745</v>
      </c>
      <c r="P21" s="23">
        <v>30898745</v>
      </c>
      <c r="Q21" s="23">
        <v>30898745</v>
      </c>
      <c r="R21" s="23">
        <v>30898745</v>
      </c>
      <c r="S21" s="23">
        <v>30898744.539999999</v>
      </c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ht="15.05" customHeight="1" x14ac:dyDescent="0.3">
      <c r="A22" s="21">
        <v>16</v>
      </c>
      <c r="B22" s="1" t="s">
        <v>47</v>
      </c>
      <c r="C22" s="42"/>
      <c r="D22" s="42"/>
      <c r="E22" s="22"/>
      <c r="F22" s="22"/>
      <c r="G22" s="62">
        <v>794782885.07000005</v>
      </c>
      <c r="H22" s="23">
        <v>66231907</v>
      </c>
      <c r="I22" s="23">
        <v>66231907</v>
      </c>
      <c r="J22" s="23">
        <v>66231908</v>
      </c>
      <c r="K22" s="23">
        <v>66231907</v>
      </c>
      <c r="L22" s="23">
        <v>66231907</v>
      </c>
      <c r="M22" s="23">
        <v>66231907</v>
      </c>
      <c r="N22" s="23">
        <v>66231907</v>
      </c>
      <c r="O22" s="23">
        <v>66231907</v>
      </c>
      <c r="P22" s="23">
        <v>66231908</v>
      </c>
      <c r="Q22" s="23">
        <v>66231907</v>
      </c>
      <c r="R22" s="23">
        <v>66231907</v>
      </c>
      <c r="S22" s="23">
        <v>66231906.07</v>
      </c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5.05" customHeight="1" x14ac:dyDescent="0.3">
      <c r="A23" s="21">
        <v>17</v>
      </c>
      <c r="B23" s="1" t="s">
        <v>48</v>
      </c>
      <c r="C23" s="42"/>
      <c r="D23" s="42"/>
      <c r="E23" s="22"/>
      <c r="F23" s="22"/>
      <c r="G23" s="62">
        <v>296791744.30000001</v>
      </c>
      <c r="H23" s="23">
        <v>24732645</v>
      </c>
      <c r="I23" s="23">
        <v>24732645</v>
      </c>
      <c r="J23" s="23">
        <v>24732646</v>
      </c>
      <c r="K23" s="23">
        <v>24780884.210000001</v>
      </c>
      <c r="L23" s="23">
        <v>24732645</v>
      </c>
      <c r="M23" s="23">
        <v>24732646</v>
      </c>
      <c r="N23" s="23">
        <v>24732645</v>
      </c>
      <c r="O23" s="23">
        <v>24732645</v>
      </c>
      <c r="P23" s="23">
        <v>24732646</v>
      </c>
      <c r="Q23" s="23">
        <v>24732644</v>
      </c>
      <c r="R23" s="23">
        <v>24732645</v>
      </c>
      <c r="S23" s="23">
        <v>24684408.09</v>
      </c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ht="15.05" customHeight="1" x14ac:dyDescent="0.3">
      <c r="A24" s="21">
        <v>18</v>
      </c>
      <c r="B24" s="1" t="s">
        <v>49</v>
      </c>
      <c r="C24" s="42"/>
      <c r="D24" s="42"/>
      <c r="E24" s="22"/>
      <c r="F24" s="22"/>
      <c r="G24" s="62">
        <v>127652462.45</v>
      </c>
      <c r="H24" s="23">
        <v>10637705</v>
      </c>
      <c r="I24" s="23">
        <v>10637705</v>
      </c>
      <c r="J24" s="23">
        <v>10637705</v>
      </c>
      <c r="K24" s="23">
        <v>10637705</v>
      </c>
      <c r="L24" s="23">
        <v>10637705</v>
      </c>
      <c r="M24" s="23">
        <v>10637706</v>
      </c>
      <c r="N24" s="23">
        <v>10637705</v>
      </c>
      <c r="O24" s="23">
        <v>10637705</v>
      </c>
      <c r="P24" s="23">
        <v>10637705</v>
      </c>
      <c r="Q24" s="23">
        <v>10637705</v>
      </c>
      <c r="R24" s="23">
        <v>10637705</v>
      </c>
      <c r="S24" s="23">
        <v>10637706.449999999</v>
      </c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ht="15.05" customHeight="1" x14ac:dyDescent="0.3">
      <c r="A25" s="21">
        <v>19</v>
      </c>
      <c r="B25" s="1" t="s">
        <v>50</v>
      </c>
      <c r="C25" s="42"/>
      <c r="D25" s="42"/>
      <c r="E25" s="22"/>
      <c r="F25" s="22"/>
      <c r="G25" s="62">
        <v>56973129.280000001</v>
      </c>
      <c r="H25" s="23">
        <v>4747761</v>
      </c>
      <c r="I25" s="23">
        <v>4747761</v>
      </c>
      <c r="J25" s="23">
        <v>4747761</v>
      </c>
      <c r="K25" s="23">
        <v>4747760</v>
      </c>
      <c r="L25" s="23">
        <v>4747761</v>
      </c>
      <c r="M25" s="23">
        <v>4747761</v>
      </c>
      <c r="N25" s="23">
        <v>4747761</v>
      </c>
      <c r="O25" s="23">
        <v>4747760</v>
      </c>
      <c r="P25" s="23">
        <v>4747761</v>
      </c>
      <c r="Q25" s="23">
        <v>4747761</v>
      </c>
      <c r="R25" s="23">
        <v>4747761</v>
      </c>
      <c r="S25" s="23">
        <v>4747760.28</v>
      </c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ht="15.05" customHeight="1" x14ac:dyDescent="0.3">
      <c r="A26" s="21">
        <v>20</v>
      </c>
      <c r="B26" s="1" t="s">
        <v>51</v>
      </c>
      <c r="C26" s="42"/>
      <c r="D26" s="42"/>
      <c r="E26" s="22"/>
      <c r="F26" s="22"/>
      <c r="G26" s="62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ht="15.05" customHeight="1" x14ac:dyDescent="0.3">
      <c r="A27" s="21">
        <v>21</v>
      </c>
      <c r="B27" s="1" t="s">
        <v>52</v>
      </c>
      <c r="C27" s="42"/>
      <c r="D27" s="42"/>
      <c r="E27" s="22"/>
      <c r="F27" s="22"/>
      <c r="G27" s="62">
        <v>521950340.83999997</v>
      </c>
      <c r="H27" s="23">
        <v>43495861</v>
      </c>
      <c r="I27" s="23">
        <v>43495862</v>
      </c>
      <c r="J27" s="23">
        <v>43495861</v>
      </c>
      <c r="K27" s="23">
        <v>43495863</v>
      </c>
      <c r="L27" s="23">
        <v>43495861</v>
      </c>
      <c r="M27" s="23">
        <v>43495862</v>
      </c>
      <c r="N27" s="23">
        <v>43495861</v>
      </c>
      <c r="O27" s="23">
        <v>43495863</v>
      </c>
      <c r="P27" s="23">
        <v>43495861</v>
      </c>
      <c r="Q27" s="23">
        <v>43495862</v>
      </c>
      <c r="R27" s="23">
        <v>43495861</v>
      </c>
      <c r="S27" s="23">
        <v>43495862.840000004</v>
      </c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ht="15.05" customHeight="1" x14ac:dyDescent="0.3">
      <c r="A28" s="21">
        <v>22</v>
      </c>
      <c r="B28" s="1" t="s">
        <v>53</v>
      </c>
      <c r="C28" s="42"/>
      <c r="D28" s="42"/>
      <c r="E28" s="22"/>
      <c r="F28" s="22"/>
      <c r="G28" s="62">
        <v>1002011.31</v>
      </c>
      <c r="H28" s="23">
        <v>83501</v>
      </c>
      <c r="I28" s="23">
        <v>83501</v>
      </c>
      <c r="J28" s="23">
        <v>83501</v>
      </c>
      <c r="K28" s="23">
        <v>83501</v>
      </c>
      <c r="L28" s="23">
        <v>83501</v>
      </c>
      <c r="M28" s="23">
        <v>83501</v>
      </c>
      <c r="N28" s="23">
        <v>83501</v>
      </c>
      <c r="O28" s="23">
        <v>83501</v>
      </c>
      <c r="P28" s="23">
        <v>83501</v>
      </c>
      <c r="Q28" s="23">
        <v>83501</v>
      </c>
      <c r="R28" s="23">
        <v>83501</v>
      </c>
      <c r="S28" s="23">
        <v>83500.31</v>
      </c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ht="15.05" customHeight="1" x14ac:dyDescent="0.3">
      <c r="A29" s="21">
        <v>23</v>
      </c>
      <c r="B29" s="1" t="s">
        <v>54</v>
      </c>
      <c r="C29" s="42"/>
      <c r="D29" s="42"/>
      <c r="E29" s="22"/>
      <c r="F29" s="22"/>
      <c r="G29" s="62">
        <v>834670114.32000005</v>
      </c>
      <c r="H29" s="23">
        <v>69555842</v>
      </c>
      <c r="I29" s="23">
        <v>69555842</v>
      </c>
      <c r="J29" s="23">
        <v>69555843</v>
      </c>
      <c r="K29" s="23">
        <v>69555843</v>
      </c>
      <c r="L29" s="23">
        <v>69555842</v>
      </c>
      <c r="M29" s="23">
        <v>69555844</v>
      </c>
      <c r="N29" s="23">
        <v>69555842</v>
      </c>
      <c r="O29" s="23">
        <v>69555843</v>
      </c>
      <c r="P29" s="23">
        <v>69555843</v>
      </c>
      <c r="Q29" s="23">
        <v>69555843</v>
      </c>
      <c r="R29" s="23">
        <v>69555842</v>
      </c>
      <c r="S29" s="23">
        <v>69555845.319999993</v>
      </c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ht="15.05" customHeight="1" x14ac:dyDescent="0.3">
      <c r="A30" s="21">
        <v>24</v>
      </c>
      <c r="B30" s="1" t="s">
        <v>55</v>
      </c>
      <c r="C30" s="42"/>
      <c r="D30" s="42"/>
      <c r="E30" s="22"/>
      <c r="F30" s="22"/>
      <c r="G30" s="62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ht="15.05" customHeight="1" x14ac:dyDescent="0.3">
      <c r="A31" s="21">
        <v>25</v>
      </c>
      <c r="B31" s="1" t="s">
        <v>56</v>
      </c>
      <c r="C31" s="42"/>
      <c r="D31" s="42"/>
      <c r="E31" s="22"/>
      <c r="F31" s="22"/>
      <c r="G31" s="62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ht="15.05" customHeight="1" x14ac:dyDescent="0.3">
      <c r="A32" s="21">
        <v>26</v>
      </c>
      <c r="B32" s="1" t="s">
        <v>57</v>
      </c>
      <c r="C32" s="42"/>
      <c r="D32" s="42"/>
      <c r="E32" s="22"/>
      <c r="F32" s="22"/>
      <c r="G32" s="62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ht="15.05" customHeight="1" x14ac:dyDescent="0.3">
      <c r="A33" s="21">
        <v>27</v>
      </c>
      <c r="B33" s="1" t="s">
        <v>58</v>
      </c>
      <c r="C33" s="42"/>
      <c r="D33" s="42"/>
      <c r="E33" s="22"/>
      <c r="F33" s="22"/>
      <c r="G33" s="62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ht="15.05" customHeight="1" x14ac:dyDescent="0.3">
      <c r="A34" s="21">
        <v>28</v>
      </c>
      <c r="B34" s="1" t="s">
        <v>59</v>
      </c>
      <c r="C34" s="42"/>
      <c r="D34" s="42"/>
      <c r="E34" s="22"/>
      <c r="F34" s="22"/>
      <c r="G34" s="62">
        <v>361871685.92000002</v>
      </c>
      <c r="H34" s="23">
        <v>30155973</v>
      </c>
      <c r="I34" s="23">
        <v>30155974</v>
      </c>
      <c r="J34" s="23">
        <v>30155973</v>
      </c>
      <c r="K34" s="23">
        <v>30155974</v>
      </c>
      <c r="L34" s="23">
        <v>30155973</v>
      </c>
      <c r="M34" s="23">
        <v>30155976</v>
      </c>
      <c r="N34" s="23">
        <v>30155973</v>
      </c>
      <c r="O34" s="23">
        <v>30155974</v>
      </c>
      <c r="P34" s="23">
        <v>30155973</v>
      </c>
      <c r="Q34" s="23">
        <v>30155975</v>
      </c>
      <c r="R34" s="23">
        <v>30155973</v>
      </c>
      <c r="S34" s="23">
        <v>30155974.920000002</v>
      </c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ht="15.05" customHeight="1" x14ac:dyDescent="0.3">
      <c r="A35" s="21">
        <v>29</v>
      </c>
      <c r="B35" s="1" t="s">
        <v>60</v>
      </c>
      <c r="C35" s="42"/>
      <c r="D35" s="42"/>
      <c r="E35" s="22"/>
      <c r="F35" s="22"/>
      <c r="G35" s="62">
        <v>86744559.629999995</v>
      </c>
      <c r="H35" s="23">
        <v>7228713</v>
      </c>
      <c r="I35" s="23">
        <v>7228712</v>
      </c>
      <c r="J35" s="23">
        <v>7228714</v>
      </c>
      <c r="K35" s="23">
        <v>7228713</v>
      </c>
      <c r="L35" s="23">
        <v>7228713</v>
      </c>
      <c r="M35" s="23">
        <v>7228714</v>
      </c>
      <c r="N35" s="23">
        <v>7228713</v>
      </c>
      <c r="O35" s="23">
        <v>7228713</v>
      </c>
      <c r="P35" s="23">
        <v>7228714</v>
      </c>
      <c r="Q35" s="23">
        <v>7228713</v>
      </c>
      <c r="R35" s="23">
        <v>7228713</v>
      </c>
      <c r="S35" s="23">
        <v>7228714.6299999999</v>
      </c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ht="15.05" customHeight="1" x14ac:dyDescent="0.3">
      <c r="A36" s="21">
        <v>30</v>
      </c>
      <c r="B36" s="1" t="s">
        <v>61</v>
      </c>
      <c r="C36" s="42"/>
      <c r="D36" s="42"/>
      <c r="E36" s="22"/>
      <c r="F36" s="22"/>
      <c r="G36" s="62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ht="15.05" customHeight="1" x14ac:dyDescent="0.3">
      <c r="A37" s="21">
        <v>31</v>
      </c>
      <c r="B37" s="1" t="s">
        <v>62</v>
      </c>
      <c r="C37" s="42"/>
      <c r="D37" s="42"/>
      <c r="E37" s="22"/>
      <c r="F37" s="22"/>
      <c r="G37" s="62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ht="15.05" customHeight="1" x14ac:dyDescent="0.3">
      <c r="A38" s="21">
        <v>32</v>
      </c>
      <c r="B38" s="1" t="s">
        <v>63</v>
      </c>
      <c r="C38" s="42"/>
      <c r="D38" s="42"/>
      <c r="E38" s="22"/>
      <c r="F38" s="22"/>
      <c r="G38" s="62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ht="15.05" customHeight="1" x14ac:dyDescent="0.3">
      <c r="A39" s="21">
        <v>33</v>
      </c>
      <c r="B39" s="1" t="s">
        <v>64</v>
      </c>
      <c r="C39" s="42"/>
      <c r="D39" s="42"/>
      <c r="E39" s="22"/>
      <c r="F39" s="22"/>
      <c r="G39" s="62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ht="15.05" customHeight="1" x14ac:dyDescent="0.3">
      <c r="A40" s="21">
        <v>34</v>
      </c>
      <c r="B40" s="1" t="s">
        <v>65</v>
      </c>
      <c r="C40" s="42"/>
      <c r="D40" s="42"/>
      <c r="E40" s="22"/>
      <c r="F40" s="22"/>
      <c r="G40" s="62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ht="15.05" customHeight="1" x14ac:dyDescent="0.3">
      <c r="A41" s="21">
        <v>35</v>
      </c>
      <c r="B41" s="1" t="s">
        <v>66</v>
      </c>
      <c r="C41" s="2"/>
      <c r="D41" s="2"/>
      <c r="E41" s="22"/>
      <c r="F41" s="22"/>
      <c r="G41" s="62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ht="15.05" customHeight="1" x14ac:dyDescent="0.3">
      <c r="A42" s="21">
        <v>36</v>
      </c>
      <c r="B42" s="1" t="s">
        <v>67</v>
      </c>
      <c r="C42" s="42"/>
      <c r="D42" s="42"/>
      <c r="E42" s="22"/>
      <c r="F42" s="22"/>
      <c r="G42" s="62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ht="15.05" customHeight="1" x14ac:dyDescent="0.3">
      <c r="A43" s="21">
        <v>37</v>
      </c>
      <c r="B43" s="1" t="s">
        <v>68</v>
      </c>
      <c r="C43" s="42"/>
      <c r="D43" s="42"/>
      <c r="E43" s="22"/>
      <c r="F43" s="22"/>
      <c r="G43" s="62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ht="15.05" customHeight="1" x14ac:dyDescent="0.3">
      <c r="A44" s="21">
        <v>38</v>
      </c>
      <c r="B44" s="1" t="s">
        <v>69</v>
      </c>
      <c r="C44" s="42"/>
      <c r="D44" s="42"/>
      <c r="E44" s="22"/>
      <c r="F44" s="22"/>
      <c r="G44" s="62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ht="15.05" customHeight="1" x14ac:dyDescent="0.3">
      <c r="A45" s="21">
        <v>39</v>
      </c>
      <c r="B45" s="1" t="s">
        <v>70</v>
      </c>
      <c r="C45" s="42"/>
      <c r="D45" s="42"/>
      <c r="E45" s="22"/>
      <c r="F45" s="22"/>
      <c r="G45" s="62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ht="15.05" customHeight="1" x14ac:dyDescent="0.3">
      <c r="A46" s="21">
        <v>40</v>
      </c>
      <c r="B46" s="1" t="s">
        <v>71</v>
      </c>
      <c r="C46" s="42"/>
      <c r="D46" s="42"/>
      <c r="E46" s="22"/>
      <c r="F46" s="22"/>
      <c r="G46" s="62">
        <v>7850585.8399999999</v>
      </c>
      <c r="H46" s="23">
        <v>654215</v>
      </c>
      <c r="I46" s="23">
        <v>654216</v>
      </c>
      <c r="J46" s="23">
        <v>654215</v>
      </c>
      <c r="K46" s="23">
        <v>654216</v>
      </c>
      <c r="L46" s="23">
        <v>654215</v>
      </c>
      <c r="M46" s="23">
        <v>654216</v>
      </c>
      <c r="N46" s="23">
        <v>654215</v>
      </c>
      <c r="O46" s="23">
        <v>654216</v>
      </c>
      <c r="P46" s="23">
        <v>654215</v>
      </c>
      <c r="Q46" s="23">
        <v>654216</v>
      </c>
      <c r="R46" s="23">
        <v>654215</v>
      </c>
      <c r="S46" s="23">
        <v>654215.84</v>
      </c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ht="15.05" customHeight="1" x14ac:dyDescent="0.3">
      <c r="A47" s="21">
        <v>41</v>
      </c>
      <c r="B47" s="1" t="s">
        <v>72</v>
      </c>
      <c r="C47" s="42"/>
      <c r="D47" s="42"/>
      <c r="E47" s="22"/>
      <c r="F47" s="22"/>
      <c r="G47" s="62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ht="15.05" customHeight="1" x14ac:dyDescent="0.3">
      <c r="A48" s="21">
        <v>42</v>
      </c>
      <c r="B48" s="1" t="s">
        <v>73</v>
      </c>
      <c r="C48" s="42"/>
      <c r="D48" s="42"/>
      <c r="E48" s="22"/>
      <c r="F48" s="22"/>
      <c r="G48" s="62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ht="15.05" customHeight="1" x14ac:dyDescent="0.3">
      <c r="A49" s="21">
        <v>43</v>
      </c>
      <c r="B49" s="1" t="s">
        <v>74</v>
      </c>
      <c r="C49" s="42"/>
      <c r="D49" s="42"/>
      <c r="E49" s="22"/>
      <c r="F49" s="22"/>
      <c r="G49" s="62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ht="15.05" customHeight="1" x14ac:dyDescent="0.3">
      <c r="A50" s="21">
        <v>44</v>
      </c>
      <c r="B50" s="1" t="s">
        <v>75</v>
      </c>
      <c r="C50" s="42"/>
      <c r="D50" s="42"/>
      <c r="E50" s="22"/>
      <c r="F50" s="22"/>
      <c r="G50" s="62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ht="15.05" customHeight="1" x14ac:dyDescent="0.3">
      <c r="A51" s="21">
        <v>45</v>
      </c>
      <c r="B51" s="1" t="s">
        <v>76</v>
      </c>
      <c r="C51" s="42"/>
      <c r="D51" s="42"/>
      <c r="E51" s="22"/>
      <c r="F51" s="22"/>
      <c r="G51" s="62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ht="15.05" customHeight="1" x14ac:dyDescent="0.3">
      <c r="A52" s="21">
        <v>46</v>
      </c>
      <c r="B52" s="1" t="s">
        <v>77</v>
      </c>
      <c r="C52" s="42"/>
      <c r="D52" s="42"/>
      <c r="E52" s="22"/>
      <c r="F52" s="22"/>
      <c r="G52" s="62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ht="15.05" customHeight="1" x14ac:dyDescent="0.3">
      <c r="A53" s="21">
        <v>47</v>
      </c>
      <c r="B53" s="1" t="s">
        <v>78</v>
      </c>
      <c r="C53" s="42"/>
      <c r="D53" s="42"/>
      <c r="E53" s="22"/>
      <c r="F53" s="22"/>
      <c r="G53" s="62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ht="15.05" customHeight="1" x14ac:dyDescent="0.3">
      <c r="A54" s="21">
        <v>48</v>
      </c>
      <c r="B54" s="1" t="s">
        <v>79</v>
      </c>
      <c r="C54" s="42"/>
      <c r="D54" s="42"/>
      <c r="E54" s="22"/>
      <c r="F54" s="22"/>
      <c r="G54" s="62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ht="15.05" customHeight="1" x14ac:dyDescent="0.3">
      <c r="A55" s="21">
        <v>49</v>
      </c>
      <c r="B55" s="1" t="s">
        <v>80</v>
      </c>
      <c r="C55" s="42"/>
      <c r="D55" s="42"/>
      <c r="E55" s="22"/>
      <c r="F55" s="22"/>
      <c r="G55" s="62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ht="15.05" customHeight="1" x14ac:dyDescent="0.3">
      <c r="A56" s="21">
        <v>50</v>
      </c>
      <c r="B56" s="1" t="s">
        <v>81</v>
      </c>
      <c r="C56" s="42"/>
      <c r="D56" s="42"/>
      <c r="E56" s="22"/>
      <c r="F56" s="22"/>
      <c r="G56" s="62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ht="15.05" customHeight="1" x14ac:dyDescent="0.3">
      <c r="A57" s="21"/>
      <c r="B57" s="1" t="s">
        <v>123</v>
      </c>
      <c r="C57" s="42"/>
      <c r="D57" s="42"/>
      <c r="E57" s="22"/>
      <c r="F57" s="22"/>
      <c r="G57" s="62">
        <v>434860230.75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s="14" customFormat="1" ht="15.85" customHeight="1" x14ac:dyDescent="0.25">
      <c r="A58" s="24"/>
      <c r="B58" s="27" t="s">
        <v>82</v>
      </c>
      <c r="C58" s="38">
        <f ca="1">SUM(C7:C100)</f>
        <v>0</v>
      </c>
      <c r="D58" s="38">
        <f ca="1">SUM(D7:D100)</f>
        <v>0</v>
      </c>
      <c r="E58" s="22"/>
      <c r="F58" s="22"/>
      <c r="G58" s="63">
        <f t="shared" ref="G58:S58" si="0">SUM(G7:G57)</f>
        <v>7699453860</v>
      </c>
      <c r="H58" s="28">
        <f t="shared" si="0"/>
        <v>605382793</v>
      </c>
      <c r="I58" s="28">
        <f t="shared" si="0"/>
        <v>605382800</v>
      </c>
      <c r="J58" s="28">
        <f t="shared" si="0"/>
        <v>605382797</v>
      </c>
      <c r="K58" s="28">
        <f t="shared" si="0"/>
        <v>605777807.97000003</v>
      </c>
      <c r="L58" s="28">
        <f t="shared" si="0"/>
        <v>605382799</v>
      </c>
      <c r="M58" s="28">
        <f t="shared" si="0"/>
        <v>605382806</v>
      </c>
      <c r="N58" s="28">
        <f t="shared" si="0"/>
        <v>605382800</v>
      </c>
      <c r="O58" s="28">
        <f t="shared" si="0"/>
        <v>605382807</v>
      </c>
      <c r="P58" s="28">
        <f t="shared" si="0"/>
        <v>605382799</v>
      </c>
      <c r="Q58" s="28">
        <f t="shared" si="0"/>
        <v>605382807</v>
      </c>
      <c r="R58" s="28">
        <f t="shared" si="0"/>
        <v>605382800</v>
      </c>
      <c r="S58" s="28">
        <f t="shared" si="0"/>
        <v>604987813.27999997</v>
      </c>
      <c r="T58" s="28">
        <f t="shared" ref="T58:AC58" si="1">SUM(T7:T100)</f>
        <v>0</v>
      </c>
      <c r="U58" s="28">
        <f t="shared" si="1"/>
        <v>0</v>
      </c>
      <c r="V58" s="28">
        <f t="shared" si="1"/>
        <v>0</v>
      </c>
      <c r="W58" s="28">
        <f t="shared" si="1"/>
        <v>0</v>
      </c>
      <c r="X58" s="28">
        <f t="shared" si="1"/>
        <v>0</v>
      </c>
      <c r="Y58" s="28">
        <f t="shared" si="1"/>
        <v>0</v>
      </c>
      <c r="Z58" s="28">
        <f t="shared" si="1"/>
        <v>0</v>
      </c>
      <c r="AA58" s="28">
        <f t="shared" si="1"/>
        <v>0</v>
      </c>
      <c r="AB58" s="28">
        <f t="shared" si="1"/>
        <v>0</v>
      </c>
      <c r="AC58" s="28">
        <f t="shared" si="1"/>
        <v>0</v>
      </c>
    </row>
    <row r="59" spans="1:29" x14ac:dyDescent="0.3">
      <c r="F59" s="55"/>
      <c r="G59" s="64"/>
      <c r="T59" s="29"/>
      <c r="Y59" s="29"/>
    </row>
    <row r="60" spans="1:29" x14ac:dyDescent="0.3">
      <c r="C60" s="25"/>
      <c r="D60" s="25"/>
      <c r="E60" s="25"/>
      <c r="F60" s="25"/>
      <c r="G60" s="64"/>
      <c r="T60" s="29"/>
      <c r="Y60" s="29"/>
    </row>
  </sheetData>
  <sheetProtection formatCells="0" formatColumns="0" formatRows="0" insertColumns="0" insertRows="0" insertHyperlinks="0" deleteColumns="0" deleteRows="0" sort="0" autoFilter="0" pivotTables="0"/>
  <mergeCells count="17">
    <mergeCell ref="A4:A6"/>
    <mergeCell ref="B4:B6"/>
    <mergeCell ref="C4:F4"/>
    <mergeCell ref="G4:G6"/>
    <mergeCell ref="C5:D5"/>
    <mergeCell ref="E5:F5"/>
    <mergeCell ref="H4:S4"/>
    <mergeCell ref="T4:X4"/>
    <mergeCell ref="H5:J5"/>
    <mergeCell ref="K5:M5"/>
    <mergeCell ref="N5:P5"/>
    <mergeCell ref="Q5:S5"/>
    <mergeCell ref="Y4:AC4"/>
    <mergeCell ref="U5:X5"/>
    <mergeCell ref="Y5:Y6"/>
    <mergeCell ref="Z5:AC5"/>
    <mergeCell ref="T5:T6"/>
  </mergeCells>
  <pageMargins left="0.70866141732282995" right="0.70866141732282995" top="0.74803149606299002" bottom="0.74803149606299002" header="0.31496062992126" footer="0.31496062992126"/>
  <pageSetup paperSize="9" scale="32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BD5"/>
    <pageSetUpPr fitToPage="1"/>
  </sheetPr>
  <dimension ref="A1:AD60"/>
  <sheetViews>
    <sheetView workbookViewId="0">
      <pane xSplit="2" ySplit="6" topLeftCell="C7" activePane="bottomRight" state="frozen"/>
      <selection pane="topRight"/>
      <selection pane="bottomLeft"/>
      <selection pane="bottomRight" activeCell="I67" sqref="I67"/>
    </sheetView>
  </sheetViews>
  <sheetFormatPr defaultColWidth="9.109375" defaultRowHeight="15.05" x14ac:dyDescent="0.3"/>
  <cols>
    <col min="1" max="1" width="9.109375" style="7"/>
    <col min="2" max="2" width="50.88671875" style="8" customWidth="1"/>
    <col min="3" max="3" width="16.33203125" style="9" hidden="1" customWidth="1"/>
    <col min="4" max="4" width="15.33203125" style="9" hidden="1" customWidth="1"/>
    <col min="5" max="6" width="13.88671875" style="9" hidden="1" customWidth="1"/>
    <col min="7" max="9" width="18.5546875" style="32" customWidth="1"/>
    <col min="10" max="12" width="17.33203125" style="32" customWidth="1"/>
    <col min="13" max="15" width="18.44140625" style="32" customWidth="1"/>
    <col min="16" max="19" width="18" style="32" customWidth="1"/>
    <col min="20" max="20" width="18.44140625" style="11" hidden="1" customWidth="1"/>
    <col min="21" max="24" width="16" style="12" hidden="1" customWidth="1"/>
    <col min="25" max="25" width="17.88671875" style="11" hidden="1" customWidth="1"/>
    <col min="26" max="29" width="16" style="12" hidden="1" customWidth="1"/>
    <col min="30" max="30" width="9.109375" style="7"/>
  </cols>
  <sheetData>
    <row r="1" spans="1:29" x14ac:dyDescent="0.3">
      <c r="S1" s="13" t="s">
        <v>119</v>
      </c>
      <c r="X1" s="13"/>
    </row>
    <row r="3" spans="1:29" s="14" customFormat="1" ht="15.05" customHeight="1" x14ac:dyDescent="0.25">
      <c r="A3" s="7" t="s">
        <v>120</v>
      </c>
      <c r="B3" s="26"/>
      <c r="C3" s="15"/>
      <c r="D3" s="15"/>
      <c r="E3" s="15"/>
      <c r="F3" s="15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29" ht="28.5" customHeight="1" x14ac:dyDescent="0.3">
      <c r="A4" s="144"/>
      <c r="B4" s="145" t="s">
        <v>3</v>
      </c>
      <c r="C4" s="146" t="s">
        <v>4</v>
      </c>
      <c r="D4" s="147"/>
      <c r="E4" s="147"/>
      <c r="F4" s="148"/>
      <c r="G4" s="149" t="s">
        <v>6</v>
      </c>
      <c r="H4" s="138" t="s">
        <v>7</v>
      </c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40"/>
      <c r="T4" s="143" t="s">
        <v>111</v>
      </c>
      <c r="U4" s="143"/>
      <c r="V4" s="143"/>
      <c r="W4" s="143"/>
      <c r="X4" s="143"/>
      <c r="Y4" s="131" t="s">
        <v>112</v>
      </c>
      <c r="Z4" s="132"/>
      <c r="AA4" s="132"/>
      <c r="AB4" s="132"/>
      <c r="AC4" s="133"/>
    </row>
    <row r="5" spans="1:29" s="17" customFormat="1" ht="20.2" customHeight="1" x14ac:dyDescent="0.25">
      <c r="A5" s="144"/>
      <c r="B5" s="145"/>
      <c r="C5" s="134" t="s">
        <v>113</v>
      </c>
      <c r="D5" s="135"/>
      <c r="E5" s="134" t="s">
        <v>114</v>
      </c>
      <c r="F5" s="135"/>
      <c r="G5" s="149"/>
      <c r="H5" s="131" t="s">
        <v>12</v>
      </c>
      <c r="I5" s="132"/>
      <c r="J5" s="133"/>
      <c r="K5" s="131" t="s">
        <v>13</v>
      </c>
      <c r="L5" s="132"/>
      <c r="M5" s="133"/>
      <c r="N5" s="131" t="s">
        <v>14</v>
      </c>
      <c r="O5" s="132"/>
      <c r="P5" s="133"/>
      <c r="Q5" s="131" t="s">
        <v>15</v>
      </c>
      <c r="R5" s="132"/>
      <c r="S5" s="133"/>
      <c r="T5" s="136" t="s">
        <v>6</v>
      </c>
      <c r="U5" s="138" t="s">
        <v>17</v>
      </c>
      <c r="V5" s="139"/>
      <c r="W5" s="139"/>
      <c r="X5" s="140"/>
      <c r="Y5" s="141" t="s">
        <v>6</v>
      </c>
      <c r="Z5" s="138" t="s">
        <v>17</v>
      </c>
      <c r="AA5" s="139"/>
      <c r="AB5" s="139"/>
      <c r="AC5" s="140"/>
    </row>
    <row r="6" spans="1:29" s="20" customFormat="1" ht="14.4" x14ac:dyDescent="0.25">
      <c r="A6" s="144"/>
      <c r="B6" s="145"/>
      <c r="C6" s="18" t="s">
        <v>18</v>
      </c>
      <c r="D6" s="18" t="s">
        <v>19</v>
      </c>
      <c r="E6" s="18" t="s">
        <v>18</v>
      </c>
      <c r="F6" s="18" t="s">
        <v>19</v>
      </c>
      <c r="G6" s="149"/>
      <c r="H6" s="93" t="s">
        <v>20</v>
      </c>
      <c r="I6" s="93" t="s">
        <v>21</v>
      </c>
      <c r="J6" s="93" t="s">
        <v>22</v>
      </c>
      <c r="K6" s="93" t="s">
        <v>23</v>
      </c>
      <c r="L6" s="93" t="s">
        <v>24</v>
      </c>
      <c r="M6" s="93" t="s">
        <v>25</v>
      </c>
      <c r="N6" s="93" t="s">
        <v>26</v>
      </c>
      <c r="O6" s="93" t="s">
        <v>27</v>
      </c>
      <c r="P6" s="93" t="s">
        <v>28</v>
      </c>
      <c r="Q6" s="93" t="s">
        <v>29</v>
      </c>
      <c r="R6" s="93" t="s">
        <v>30</v>
      </c>
      <c r="S6" s="93" t="s">
        <v>31</v>
      </c>
      <c r="T6" s="137"/>
      <c r="U6" s="44" t="s">
        <v>12</v>
      </c>
      <c r="V6" s="44" t="s">
        <v>13</v>
      </c>
      <c r="W6" s="44" t="s">
        <v>14</v>
      </c>
      <c r="X6" s="44" t="s">
        <v>15</v>
      </c>
      <c r="Y6" s="142"/>
      <c r="Z6" s="44" t="s">
        <v>12</v>
      </c>
      <c r="AA6" s="44" t="s">
        <v>13</v>
      </c>
      <c r="AB6" s="44" t="s">
        <v>14</v>
      </c>
      <c r="AC6" s="44" t="s">
        <v>15</v>
      </c>
    </row>
    <row r="7" spans="1:29" ht="15.05" customHeight="1" x14ac:dyDescent="0.3">
      <c r="A7" s="21">
        <v>1</v>
      </c>
      <c r="B7" s="1" t="s">
        <v>32</v>
      </c>
      <c r="C7" s="42"/>
      <c r="D7" s="42"/>
      <c r="E7" s="22"/>
      <c r="F7" s="22"/>
      <c r="G7" s="56">
        <v>0</v>
      </c>
      <c r="H7" s="56">
        <v>0</v>
      </c>
      <c r="I7" s="56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3">
        <v>0</v>
      </c>
      <c r="R7" s="23">
        <v>0</v>
      </c>
      <c r="S7" s="23">
        <v>0</v>
      </c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ht="15.05" customHeight="1" x14ac:dyDescent="0.3">
      <c r="A8" s="21">
        <v>2</v>
      </c>
      <c r="B8" s="1" t="s">
        <v>33</v>
      </c>
      <c r="C8" s="42"/>
      <c r="D8" s="42"/>
      <c r="E8" s="22"/>
      <c r="F8" s="22"/>
      <c r="G8" s="56">
        <v>0</v>
      </c>
      <c r="H8" s="56">
        <v>0</v>
      </c>
      <c r="I8" s="56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15.05" customHeight="1" x14ac:dyDescent="0.3">
      <c r="A9" s="21">
        <v>3</v>
      </c>
      <c r="B9" s="1" t="s">
        <v>34</v>
      </c>
      <c r="C9" s="42"/>
      <c r="D9" s="42"/>
      <c r="E9" s="22"/>
      <c r="F9" s="22"/>
      <c r="G9" s="56">
        <v>58769082.009999998</v>
      </c>
      <c r="H9" s="56">
        <v>4897423</v>
      </c>
      <c r="I9" s="56">
        <v>4897424</v>
      </c>
      <c r="J9" s="23">
        <v>4897423</v>
      </c>
      <c r="K9" s="23">
        <v>4897424</v>
      </c>
      <c r="L9" s="23">
        <v>4897423</v>
      </c>
      <c r="M9" s="23">
        <v>4897424</v>
      </c>
      <c r="N9" s="23">
        <v>4897423</v>
      </c>
      <c r="O9" s="23">
        <v>4897424</v>
      </c>
      <c r="P9" s="23">
        <v>4897423</v>
      </c>
      <c r="Q9" s="23">
        <v>4897424</v>
      </c>
      <c r="R9" s="23">
        <v>4897423</v>
      </c>
      <c r="S9" s="23">
        <v>4897424.01</v>
      </c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 ht="15.05" customHeight="1" x14ac:dyDescent="0.3">
      <c r="A10" s="21">
        <v>4</v>
      </c>
      <c r="B10" s="1" t="s">
        <v>35</v>
      </c>
      <c r="C10" s="42"/>
      <c r="D10" s="42"/>
      <c r="E10" s="22"/>
      <c r="F10" s="22"/>
      <c r="G10" s="56">
        <v>0</v>
      </c>
      <c r="H10" s="56">
        <v>0</v>
      </c>
      <c r="I10" s="56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 ht="15.05" customHeight="1" x14ac:dyDescent="0.3">
      <c r="A11" s="21">
        <v>5</v>
      </c>
      <c r="B11" s="1" t="s">
        <v>36</v>
      </c>
      <c r="C11" s="42"/>
      <c r="D11" s="42"/>
      <c r="E11" s="22"/>
      <c r="F11" s="22"/>
      <c r="G11" s="56">
        <v>0</v>
      </c>
      <c r="H11" s="56">
        <v>0</v>
      </c>
      <c r="I11" s="56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29" ht="15.05" customHeight="1" x14ac:dyDescent="0.3">
      <c r="A12" s="21">
        <v>6</v>
      </c>
      <c r="B12" s="1" t="s">
        <v>37</v>
      </c>
      <c r="C12" s="42"/>
      <c r="D12" s="42"/>
      <c r="E12" s="22"/>
      <c r="F12" s="22"/>
      <c r="G12" s="56">
        <v>0</v>
      </c>
      <c r="H12" s="56">
        <v>0</v>
      </c>
      <c r="I12" s="56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 ht="15.05" customHeight="1" x14ac:dyDescent="0.3">
      <c r="A13" s="21">
        <v>7</v>
      </c>
      <c r="B13" s="1" t="s">
        <v>38</v>
      </c>
      <c r="C13" s="42"/>
      <c r="D13" s="42"/>
      <c r="E13" s="22"/>
      <c r="F13" s="22"/>
      <c r="G13" s="56">
        <v>0</v>
      </c>
      <c r="H13" s="56">
        <v>0</v>
      </c>
      <c r="I13" s="56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29" ht="15.05" customHeight="1" x14ac:dyDescent="0.3">
      <c r="A14" s="21">
        <v>8</v>
      </c>
      <c r="B14" s="1" t="s">
        <v>39</v>
      </c>
      <c r="C14" s="42"/>
      <c r="D14" s="42"/>
      <c r="E14" s="22"/>
      <c r="F14" s="22"/>
      <c r="G14" s="56">
        <v>0</v>
      </c>
      <c r="H14" s="56">
        <v>0</v>
      </c>
      <c r="I14" s="56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29" ht="15.05" customHeight="1" x14ac:dyDescent="0.3">
      <c r="A15" s="21">
        <v>9</v>
      </c>
      <c r="B15" s="1" t="s">
        <v>40</v>
      </c>
      <c r="C15" s="42"/>
      <c r="D15" s="42"/>
      <c r="E15" s="22"/>
      <c r="F15" s="22"/>
      <c r="G15" s="56">
        <v>0</v>
      </c>
      <c r="H15" s="56">
        <v>0</v>
      </c>
      <c r="I15" s="56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 ht="16" customHeight="1" x14ac:dyDescent="0.3">
      <c r="A16" s="21">
        <v>10</v>
      </c>
      <c r="B16" s="1" t="s">
        <v>41</v>
      </c>
      <c r="C16" s="42"/>
      <c r="D16" s="42"/>
      <c r="E16" s="22"/>
      <c r="F16" s="22"/>
      <c r="G16" s="56">
        <v>0</v>
      </c>
      <c r="H16" s="56">
        <v>0</v>
      </c>
      <c r="I16" s="56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ht="15.05" customHeight="1" x14ac:dyDescent="0.3">
      <c r="A17" s="21">
        <v>11</v>
      </c>
      <c r="B17" s="1" t="s">
        <v>42</v>
      </c>
      <c r="C17" s="42"/>
      <c r="D17" s="42"/>
      <c r="E17" s="22"/>
      <c r="F17" s="22"/>
      <c r="G17" s="56">
        <v>0</v>
      </c>
      <c r="H17" s="56">
        <v>0</v>
      </c>
      <c r="I17" s="56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15.05" customHeight="1" x14ac:dyDescent="0.3">
      <c r="A18" s="21">
        <v>12</v>
      </c>
      <c r="B18" s="1" t="s">
        <v>43</v>
      </c>
      <c r="C18" s="42"/>
      <c r="D18" s="42"/>
      <c r="E18" s="22"/>
      <c r="F18" s="22"/>
      <c r="G18" s="56">
        <v>42213977.520000003</v>
      </c>
      <c r="H18" s="56">
        <v>3517830</v>
      </c>
      <c r="I18" s="56">
        <v>3517832</v>
      </c>
      <c r="J18" s="23">
        <v>3517830</v>
      </c>
      <c r="K18" s="23">
        <v>3517833</v>
      </c>
      <c r="L18" s="23">
        <v>3517830</v>
      </c>
      <c r="M18" s="23">
        <v>3517833</v>
      </c>
      <c r="N18" s="23">
        <v>3517830</v>
      </c>
      <c r="O18" s="23">
        <v>3517833</v>
      </c>
      <c r="P18" s="23">
        <v>3517830</v>
      </c>
      <c r="Q18" s="23">
        <v>3517833</v>
      </c>
      <c r="R18" s="23">
        <v>3517830</v>
      </c>
      <c r="S18" s="23">
        <v>3517833.52</v>
      </c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ht="15.05" customHeight="1" x14ac:dyDescent="0.3">
      <c r="A19" s="21">
        <v>13</v>
      </c>
      <c r="B19" s="1" t="s">
        <v>44</v>
      </c>
      <c r="C19" s="42"/>
      <c r="D19" s="42"/>
      <c r="E19" s="22"/>
      <c r="F19" s="22"/>
      <c r="G19" s="56">
        <v>14281676.779999999</v>
      </c>
      <c r="H19" s="56">
        <v>1190138</v>
      </c>
      <c r="I19" s="56">
        <v>1190139</v>
      </c>
      <c r="J19" s="23">
        <v>1190139</v>
      </c>
      <c r="K19" s="23">
        <v>1190139</v>
      </c>
      <c r="L19" s="23">
        <v>1190139</v>
      </c>
      <c r="M19" s="23">
        <v>1190141</v>
      </c>
      <c r="N19" s="23">
        <v>1190140</v>
      </c>
      <c r="O19" s="23">
        <v>1190140</v>
      </c>
      <c r="P19" s="23">
        <v>1190140</v>
      </c>
      <c r="Q19" s="23">
        <v>1190141</v>
      </c>
      <c r="R19" s="23">
        <v>1190140</v>
      </c>
      <c r="S19" s="23">
        <v>1190140.78</v>
      </c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15.05" customHeight="1" x14ac:dyDescent="0.3">
      <c r="A20" s="21">
        <v>14</v>
      </c>
      <c r="B20" s="1" t="s">
        <v>45</v>
      </c>
      <c r="C20" s="42"/>
      <c r="D20" s="42"/>
      <c r="E20" s="22"/>
      <c r="F20" s="22"/>
      <c r="G20" s="56">
        <v>13365398.390000001</v>
      </c>
      <c r="H20" s="56">
        <v>1113782</v>
      </c>
      <c r="I20" s="56">
        <v>1113782</v>
      </c>
      <c r="J20" s="23">
        <v>1113783</v>
      </c>
      <c r="K20" s="23">
        <v>1113783</v>
      </c>
      <c r="L20" s="23">
        <v>1113782</v>
      </c>
      <c r="M20" s="23">
        <v>1113786</v>
      </c>
      <c r="N20" s="23">
        <v>1113782</v>
      </c>
      <c r="O20" s="23">
        <v>1113783</v>
      </c>
      <c r="P20" s="23">
        <v>1113783</v>
      </c>
      <c r="Q20" s="23">
        <v>1113783</v>
      </c>
      <c r="R20" s="23">
        <v>1113782</v>
      </c>
      <c r="S20" s="23">
        <v>1113787.3899999999</v>
      </c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ht="15.05" customHeight="1" x14ac:dyDescent="0.3">
      <c r="A21" s="21">
        <v>15</v>
      </c>
      <c r="B21" s="1" t="s">
        <v>46</v>
      </c>
      <c r="C21" s="42"/>
      <c r="D21" s="42"/>
      <c r="E21" s="22"/>
      <c r="F21" s="22"/>
      <c r="G21" s="56">
        <v>24835984.829999998</v>
      </c>
      <c r="H21" s="56">
        <v>2069665</v>
      </c>
      <c r="I21" s="56">
        <v>2069665</v>
      </c>
      <c r="J21" s="23">
        <v>2069665</v>
      </c>
      <c r="K21" s="23">
        <v>2069666</v>
      </c>
      <c r="L21" s="23">
        <v>2069665</v>
      </c>
      <c r="M21" s="23">
        <v>2069666</v>
      </c>
      <c r="N21" s="23">
        <v>2069665</v>
      </c>
      <c r="O21" s="23">
        <v>2069666</v>
      </c>
      <c r="P21" s="23">
        <v>2069665</v>
      </c>
      <c r="Q21" s="23">
        <v>2069666</v>
      </c>
      <c r="R21" s="23">
        <v>2069665</v>
      </c>
      <c r="S21" s="23">
        <v>2069665.83</v>
      </c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ht="15.05" customHeight="1" x14ac:dyDescent="0.3">
      <c r="A22" s="21">
        <v>16</v>
      </c>
      <c r="B22" s="1" t="s">
        <v>47</v>
      </c>
      <c r="C22" s="42"/>
      <c r="D22" s="42"/>
      <c r="E22" s="22"/>
      <c r="F22" s="22"/>
      <c r="G22" s="56">
        <v>0</v>
      </c>
      <c r="H22" s="56">
        <v>0</v>
      </c>
      <c r="I22" s="56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5.05" customHeight="1" x14ac:dyDescent="0.3">
      <c r="A23" s="21">
        <v>17</v>
      </c>
      <c r="B23" s="1" t="s">
        <v>48</v>
      </c>
      <c r="C23" s="42"/>
      <c r="D23" s="42"/>
      <c r="E23" s="22"/>
      <c r="F23" s="22"/>
      <c r="G23" s="56">
        <v>47933325.390000001</v>
      </c>
      <c r="H23" s="56">
        <v>3994443</v>
      </c>
      <c r="I23" s="56">
        <v>3994443</v>
      </c>
      <c r="J23" s="23">
        <v>3994443</v>
      </c>
      <c r="K23" s="23">
        <v>3994444</v>
      </c>
      <c r="L23" s="23">
        <v>3994443</v>
      </c>
      <c r="M23" s="23">
        <v>3994445</v>
      </c>
      <c r="N23" s="23">
        <v>3994443</v>
      </c>
      <c r="O23" s="23">
        <v>3994444</v>
      </c>
      <c r="P23" s="23">
        <v>3994443</v>
      </c>
      <c r="Q23" s="23">
        <v>3994444</v>
      </c>
      <c r="R23" s="23">
        <v>3994443</v>
      </c>
      <c r="S23" s="23">
        <v>3994447.39</v>
      </c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ht="15.05" customHeight="1" x14ac:dyDescent="0.3">
      <c r="A24" s="21">
        <v>18</v>
      </c>
      <c r="B24" s="1" t="s">
        <v>49</v>
      </c>
      <c r="C24" s="42"/>
      <c r="D24" s="42"/>
      <c r="E24" s="22"/>
      <c r="F24" s="22"/>
      <c r="G24" s="56">
        <v>0</v>
      </c>
      <c r="H24" s="56">
        <v>0</v>
      </c>
      <c r="I24" s="56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ht="15.05" customHeight="1" x14ac:dyDescent="0.3">
      <c r="A25" s="21">
        <v>19</v>
      </c>
      <c r="B25" s="1" t="s">
        <v>50</v>
      </c>
      <c r="C25" s="42"/>
      <c r="D25" s="42"/>
      <c r="E25" s="22"/>
      <c r="F25" s="22"/>
      <c r="G25" s="56">
        <v>0</v>
      </c>
      <c r="H25" s="56">
        <v>0</v>
      </c>
      <c r="I25" s="56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ht="15.05" customHeight="1" x14ac:dyDescent="0.3">
      <c r="A26" s="21">
        <v>20</v>
      </c>
      <c r="B26" s="1" t="s">
        <v>51</v>
      </c>
      <c r="C26" s="42"/>
      <c r="D26" s="42"/>
      <c r="E26" s="22"/>
      <c r="F26" s="22"/>
      <c r="G26" s="56">
        <v>0</v>
      </c>
      <c r="H26" s="56">
        <v>0</v>
      </c>
      <c r="I26" s="56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ht="15.05" customHeight="1" x14ac:dyDescent="0.3">
      <c r="A27" s="21">
        <v>21</v>
      </c>
      <c r="B27" s="1" t="s">
        <v>52</v>
      </c>
      <c r="C27" s="42"/>
      <c r="D27" s="42"/>
      <c r="E27" s="22"/>
      <c r="F27" s="22"/>
      <c r="G27" s="56">
        <v>0</v>
      </c>
      <c r="H27" s="56">
        <v>0</v>
      </c>
      <c r="I27" s="56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ht="15.05" customHeight="1" x14ac:dyDescent="0.3">
      <c r="A28" s="21">
        <v>22</v>
      </c>
      <c r="B28" s="1" t="s">
        <v>53</v>
      </c>
      <c r="C28" s="42"/>
      <c r="D28" s="42"/>
      <c r="E28" s="22"/>
      <c r="F28" s="22"/>
      <c r="G28" s="56">
        <v>13824933.1</v>
      </c>
      <c r="H28" s="56">
        <v>1152078</v>
      </c>
      <c r="I28" s="56">
        <v>1152078</v>
      </c>
      <c r="J28" s="23">
        <v>1152078</v>
      </c>
      <c r="K28" s="23">
        <v>1152077</v>
      </c>
      <c r="L28" s="23">
        <v>1152078</v>
      </c>
      <c r="M28" s="23">
        <v>1152078</v>
      </c>
      <c r="N28" s="23">
        <v>1152078</v>
      </c>
      <c r="O28" s="23">
        <v>1152077</v>
      </c>
      <c r="P28" s="23">
        <v>1152078</v>
      </c>
      <c r="Q28" s="23">
        <v>1152078</v>
      </c>
      <c r="R28" s="23">
        <v>1152078</v>
      </c>
      <c r="S28" s="23">
        <v>1152077.1000000001</v>
      </c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ht="15.05" customHeight="1" x14ac:dyDescent="0.3">
      <c r="A29" s="21">
        <v>23</v>
      </c>
      <c r="B29" s="1" t="s">
        <v>54</v>
      </c>
      <c r="C29" s="42"/>
      <c r="D29" s="42"/>
      <c r="E29" s="22"/>
      <c r="F29" s="22"/>
      <c r="G29" s="56">
        <v>0</v>
      </c>
      <c r="H29" s="56">
        <v>0</v>
      </c>
      <c r="I29" s="56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ht="15.05" customHeight="1" x14ac:dyDescent="0.3">
      <c r="A30" s="21">
        <v>24</v>
      </c>
      <c r="B30" s="1" t="s">
        <v>55</v>
      </c>
      <c r="C30" s="42"/>
      <c r="D30" s="42"/>
      <c r="E30" s="22"/>
      <c r="F30" s="22"/>
      <c r="G30" s="56">
        <v>0</v>
      </c>
      <c r="H30" s="56">
        <v>0</v>
      </c>
      <c r="I30" s="56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ht="15.05" customHeight="1" x14ac:dyDescent="0.3">
      <c r="A31" s="21">
        <v>25</v>
      </c>
      <c r="B31" s="1" t="s">
        <v>56</v>
      </c>
      <c r="C31" s="42"/>
      <c r="D31" s="42"/>
      <c r="E31" s="22"/>
      <c r="F31" s="22"/>
      <c r="G31" s="56">
        <v>0</v>
      </c>
      <c r="H31" s="56">
        <v>0</v>
      </c>
      <c r="I31" s="56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ht="15.05" customHeight="1" x14ac:dyDescent="0.3">
      <c r="A32" s="21">
        <v>26</v>
      </c>
      <c r="B32" s="1" t="s">
        <v>57</v>
      </c>
      <c r="C32" s="42"/>
      <c r="D32" s="42"/>
      <c r="E32" s="22"/>
      <c r="F32" s="22"/>
      <c r="G32" s="56">
        <v>0</v>
      </c>
      <c r="H32" s="56">
        <v>0</v>
      </c>
      <c r="I32" s="56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ht="15.05" customHeight="1" x14ac:dyDescent="0.3">
      <c r="A33" s="21">
        <v>27</v>
      </c>
      <c r="B33" s="1" t="s">
        <v>58</v>
      </c>
      <c r="C33" s="42"/>
      <c r="D33" s="42"/>
      <c r="E33" s="22"/>
      <c r="F33" s="22"/>
      <c r="G33" s="56">
        <v>0</v>
      </c>
      <c r="H33" s="56">
        <v>0</v>
      </c>
      <c r="I33" s="56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ht="15.05" customHeight="1" x14ac:dyDescent="0.3">
      <c r="A34" s="21">
        <v>28</v>
      </c>
      <c r="B34" s="1" t="s">
        <v>59</v>
      </c>
      <c r="C34" s="42"/>
      <c r="D34" s="42"/>
      <c r="E34" s="22"/>
      <c r="F34" s="22"/>
      <c r="G34" s="56">
        <v>1600517.13</v>
      </c>
      <c r="H34" s="56">
        <v>133376</v>
      </c>
      <c r="I34" s="56">
        <v>133376</v>
      </c>
      <c r="J34" s="23">
        <v>133376</v>
      </c>
      <c r="K34" s="23">
        <v>133377</v>
      </c>
      <c r="L34" s="23">
        <v>133376</v>
      </c>
      <c r="M34" s="23">
        <v>133377</v>
      </c>
      <c r="N34" s="23">
        <v>133376</v>
      </c>
      <c r="O34" s="23">
        <v>133377</v>
      </c>
      <c r="P34" s="23">
        <v>133376</v>
      </c>
      <c r="Q34" s="23">
        <v>133377</v>
      </c>
      <c r="R34" s="23">
        <v>133376</v>
      </c>
      <c r="S34" s="23">
        <v>133377.13</v>
      </c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ht="15.05" customHeight="1" x14ac:dyDescent="0.3">
      <c r="A35" s="21">
        <v>29</v>
      </c>
      <c r="B35" s="1" t="s">
        <v>60</v>
      </c>
      <c r="C35" s="42"/>
      <c r="D35" s="42"/>
      <c r="E35" s="22"/>
      <c r="F35" s="22"/>
      <c r="G35" s="56">
        <v>26531578.710000001</v>
      </c>
      <c r="H35" s="56">
        <v>2210963</v>
      </c>
      <c r="I35" s="56">
        <v>2210963</v>
      </c>
      <c r="J35" s="23">
        <v>2210963</v>
      </c>
      <c r="K35" s="23">
        <v>3066398.6</v>
      </c>
      <c r="L35" s="23">
        <v>2210965</v>
      </c>
      <c r="M35" s="23">
        <v>2210966</v>
      </c>
      <c r="N35" s="23">
        <v>2210965</v>
      </c>
      <c r="O35" s="23">
        <v>2210966</v>
      </c>
      <c r="P35" s="23">
        <v>2210965</v>
      </c>
      <c r="Q35" s="23">
        <v>2210966</v>
      </c>
      <c r="R35" s="23">
        <v>1790965</v>
      </c>
      <c r="S35" s="23">
        <v>1775533.11</v>
      </c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ht="15.05" customHeight="1" x14ac:dyDescent="0.3">
      <c r="A36" s="21">
        <v>30</v>
      </c>
      <c r="B36" s="1" t="s">
        <v>61</v>
      </c>
      <c r="C36" s="42"/>
      <c r="D36" s="42"/>
      <c r="E36" s="22"/>
      <c r="F36" s="22"/>
      <c r="G36" s="56">
        <v>0</v>
      </c>
      <c r="H36" s="56">
        <v>0</v>
      </c>
      <c r="I36" s="56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ht="15.05" customHeight="1" x14ac:dyDescent="0.3">
      <c r="A37" s="21">
        <v>31</v>
      </c>
      <c r="B37" s="1" t="s">
        <v>62</v>
      </c>
      <c r="C37" s="42"/>
      <c r="D37" s="42"/>
      <c r="E37" s="22"/>
      <c r="F37" s="22"/>
      <c r="G37" s="56">
        <v>0</v>
      </c>
      <c r="H37" s="56">
        <v>0</v>
      </c>
      <c r="I37" s="56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ht="15.05" customHeight="1" x14ac:dyDescent="0.3">
      <c r="A38" s="21">
        <v>32</v>
      </c>
      <c r="B38" s="1" t="s">
        <v>63</v>
      </c>
      <c r="C38" s="42"/>
      <c r="D38" s="42"/>
      <c r="E38" s="22"/>
      <c r="F38" s="22"/>
      <c r="G38" s="56">
        <v>0</v>
      </c>
      <c r="H38" s="56">
        <v>0</v>
      </c>
      <c r="I38" s="56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ht="15.05" customHeight="1" x14ac:dyDescent="0.3">
      <c r="A39" s="21">
        <v>33</v>
      </c>
      <c r="B39" s="1" t="s">
        <v>64</v>
      </c>
      <c r="C39" s="42"/>
      <c r="D39" s="42"/>
      <c r="E39" s="22"/>
      <c r="F39" s="22"/>
      <c r="G39" s="56">
        <v>0</v>
      </c>
      <c r="H39" s="56">
        <v>0</v>
      </c>
      <c r="I39" s="56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ht="15.05" customHeight="1" x14ac:dyDescent="0.3">
      <c r="A40" s="21">
        <v>34</v>
      </c>
      <c r="B40" s="1" t="s">
        <v>65</v>
      </c>
      <c r="C40" s="42"/>
      <c r="D40" s="42"/>
      <c r="E40" s="22"/>
      <c r="F40" s="22"/>
      <c r="G40" s="56">
        <v>0</v>
      </c>
      <c r="H40" s="56">
        <v>0</v>
      </c>
      <c r="I40" s="56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ht="15.05" customHeight="1" x14ac:dyDescent="0.3">
      <c r="A41" s="21">
        <v>35</v>
      </c>
      <c r="B41" s="1" t="s">
        <v>66</v>
      </c>
      <c r="C41" s="2"/>
      <c r="D41" s="2"/>
      <c r="E41" s="22"/>
      <c r="F41" s="22"/>
      <c r="G41" s="56">
        <v>0</v>
      </c>
      <c r="H41" s="56">
        <v>0</v>
      </c>
      <c r="I41" s="56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ht="15.05" customHeight="1" x14ac:dyDescent="0.3">
      <c r="A42" s="21">
        <v>36</v>
      </c>
      <c r="B42" s="1" t="s">
        <v>67</v>
      </c>
      <c r="C42" s="42"/>
      <c r="D42" s="42"/>
      <c r="E42" s="22"/>
      <c r="F42" s="22"/>
      <c r="G42" s="56">
        <v>0</v>
      </c>
      <c r="H42" s="56">
        <v>0</v>
      </c>
      <c r="I42" s="56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ht="15.05" customHeight="1" x14ac:dyDescent="0.3">
      <c r="A43" s="21">
        <v>37</v>
      </c>
      <c r="B43" s="1" t="s">
        <v>68</v>
      </c>
      <c r="C43" s="42"/>
      <c r="D43" s="42"/>
      <c r="E43" s="22"/>
      <c r="F43" s="22"/>
      <c r="G43" s="56">
        <v>28003496.140000001</v>
      </c>
      <c r="H43" s="56">
        <v>2333624</v>
      </c>
      <c r="I43" s="56">
        <v>2333624</v>
      </c>
      <c r="J43" s="23">
        <v>2333624</v>
      </c>
      <c r="K43" s="23">
        <v>2333624</v>
      </c>
      <c r="L43" s="23">
        <v>2333625</v>
      </c>
      <c r="M43" s="23">
        <v>2333625</v>
      </c>
      <c r="N43" s="23">
        <v>2333625</v>
      </c>
      <c r="O43" s="23">
        <v>2333625</v>
      </c>
      <c r="P43" s="23">
        <v>2333625</v>
      </c>
      <c r="Q43" s="23">
        <v>2333625</v>
      </c>
      <c r="R43" s="23">
        <v>2333625</v>
      </c>
      <c r="S43" s="23">
        <v>2333625.14</v>
      </c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ht="15.05" customHeight="1" x14ac:dyDescent="0.3">
      <c r="A44" s="21">
        <v>38</v>
      </c>
      <c r="B44" s="1" t="s">
        <v>69</v>
      </c>
      <c r="C44" s="42"/>
      <c r="D44" s="42"/>
      <c r="E44" s="22"/>
      <c r="F44" s="22"/>
      <c r="G44" s="56">
        <v>0</v>
      </c>
      <c r="H44" s="56">
        <v>0</v>
      </c>
      <c r="I44" s="56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ht="15.05" customHeight="1" x14ac:dyDescent="0.3">
      <c r="A45" s="21">
        <v>39</v>
      </c>
      <c r="B45" s="1" t="s">
        <v>70</v>
      </c>
      <c r="C45" s="42"/>
      <c r="D45" s="42"/>
      <c r="E45" s="22"/>
      <c r="F45" s="22"/>
      <c r="G45" s="56">
        <v>0</v>
      </c>
      <c r="H45" s="56">
        <v>0</v>
      </c>
      <c r="I45" s="56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ht="15.05" customHeight="1" x14ac:dyDescent="0.3">
      <c r="A46" s="21">
        <v>40</v>
      </c>
      <c r="B46" s="1" t="s">
        <v>71</v>
      </c>
      <c r="C46" s="42"/>
      <c r="D46" s="42"/>
      <c r="E46" s="22"/>
      <c r="F46" s="22"/>
      <c r="G46" s="56">
        <v>0</v>
      </c>
      <c r="H46" s="56">
        <v>0</v>
      </c>
      <c r="I46" s="56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ht="15.05" customHeight="1" x14ac:dyDescent="0.3">
      <c r="A47" s="21">
        <v>41</v>
      </c>
      <c r="B47" s="1" t="s">
        <v>72</v>
      </c>
      <c r="C47" s="42"/>
      <c r="D47" s="42"/>
      <c r="E47" s="22"/>
      <c r="F47" s="22"/>
      <c r="G47" s="56">
        <v>0</v>
      </c>
      <c r="H47" s="56">
        <v>0</v>
      </c>
      <c r="I47" s="56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ht="15.05" customHeight="1" x14ac:dyDescent="0.3">
      <c r="A48" s="21">
        <v>42</v>
      </c>
      <c r="B48" s="1" t="s">
        <v>73</v>
      </c>
      <c r="C48" s="42"/>
      <c r="D48" s="42"/>
      <c r="E48" s="22"/>
      <c r="F48" s="22"/>
      <c r="G48" s="56">
        <v>0</v>
      </c>
      <c r="H48" s="56">
        <v>0</v>
      </c>
      <c r="I48" s="56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ht="15.05" customHeight="1" x14ac:dyDescent="0.3">
      <c r="A49" s="21">
        <v>43</v>
      </c>
      <c r="B49" s="1" t="s">
        <v>74</v>
      </c>
      <c r="C49" s="42"/>
      <c r="D49" s="42"/>
      <c r="E49" s="22"/>
      <c r="F49" s="22"/>
      <c r="G49" s="56">
        <v>0</v>
      </c>
      <c r="H49" s="56">
        <v>0</v>
      </c>
      <c r="I49" s="56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ht="15.05" customHeight="1" x14ac:dyDescent="0.3">
      <c r="A50" s="21">
        <v>44</v>
      </c>
      <c r="B50" s="1" t="s">
        <v>75</v>
      </c>
      <c r="C50" s="42"/>
      <c r="D50" s="42"/>
      <c r="E50" s="22"/>
      <c r="F50" s="22"/>
      <c r="G50" s="56">
        <v>0</v>
      </c>
      <c r="H50" s="56">
        <v>0</v>
      </c>
      <c r="I50" s="56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ht="15.05" customHeight="1" x14ac:dyDescent="0.3">
      <c r="A51" s="21">
        <v>45</v>
      </c>
      <c r="B51" s="1" t="s">
        <v>76</v>
      </c>
      <c r="C51" s="42"/>
      <c r="D51" s="42"/>
      <c r="E51" s="22"/>
      <c r="F51" s="22"/>
      <c r="G51" s="56">
        <v>0</v>
      </c>
      <c r="H51" s="56">
        <v>0</v>
      </c>
      <c r="I51" s="56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ht="15.05" customHeight="1" x14ac:dyDescent="0.3">
      <c r="A52" s="21">
        <v>46</v>
      </c>
      <c r="B52" s="1" t="s">
        <v>77</v>
      </c>
      <c r="C52" s="42"/>
      <c r="D52" s="42"/>
      <c r="E52" s="22"/>
      <c r="F52" s="22"/>
      <c r="G52" s="56">
        <v>0</v>
      </c>
      <c r="H52" s="56">
        <v>0</v>
      </c>
      <c r="I52" s="56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ht="15.05" customHeight="1" x14ac:dyDescent="0.3">
      <c r="A53" s="21">
        <v>47</v>
      </c>
      <c r="B53" s="1" t="s">
        <v>78</v>
      </c>
      <c r="C53" s="42"/>
      <c r="D53" s="42"/>
      <c r="E53" s="22"/>
      <c r="F53" s="22"/>
      <c r="G53" s="56">
        <v>0</v>
      </c>
      <c r="H53" s="56">
        <v>0</v>
      </c>
      <c r="I53" s="56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ht="15.05" customHeight="1" x14ac:dyDescent="0.3">
      <c r="A54" s="21">
        <v>48</v>
      </c>
      <c r="B54" s="1" t="s">
        <v>79</v>
      </c>
      <c r="C54" s="42"/>
      <c r="D54" s="42"/>
      <c r="E54" s="22"/>
      <c r="F54" s="22"/>
      <c r="G54" s="56">
        <v>0</v>
      </c>
      <c r="H54" s="56">
        <v>0</v>
      </c>
      <c r="I54" s="56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ht="15.05" customHeight="1" x14ac:dyDescent="0.3">
      <c r="A55" s="21">
        <v>49</v>
      </c>
      <c r="B55" s="1" t="s">
        <v>80</v>
      </c>
      <c r="C55" s="42"/>
      <c r="D55" s="42"/>
      <c r="E55" s="22"/>
      <c r="F55" s="22"/>
      <c r="G55" s="56">
        <v>0</v>
      </c>
      <c r="H55" s="56">
        <v>0</v>
      </c>
      <c r="I55" s="56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ht="15.05" customHeight="1" x14ac:dyDescent="0.3">
      <c r="A56" s="21">
        <v>50</v>
      </c>
      <c r="B56" s="1" t="s">
        <v>81</v>
      </c>
      <c r="C56" s="42"/>
      <c r="D56" s="42"/>
      <c r="E56" s="22"/>
      <c r="F56" s="22"/>
      <c r="G56" s="56">
        <v>0</v>
      </c>
      <c r="H56" s="56">
        <v>0</v>
      </c>
      <c r="I56" s="56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ht="15.05" customHeight="1" x14ac:dyDescent="0.3">
      <c r="A57" s="21"/>
      <c r="B57" s="1" t="s">
        <v>123</v>
      </c>
      <c r="C57" s="42"/>
      <c r="D57" s="42"/>
      <c r="E57" s="22"/>
      <c r="F57" s="22"/>
      <c r="G57" s="56">
        <v>13932280</v>
      </c>
      <c r="H57" s="56"/>
      <c r="I57" s="56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s="14" customFormat="1" ht="15.85" customHeight="1" x14ac:dyDescent="0.25">
      <c r="A58" s="24"/>
      <c r="B58" s="27" t="s">
        <v>82</v>
      </c>
      <c r="C58" s="38">
        <f ca="1">SUM(C7:C100)</f>
        <v>0</v>
      </c>
      <c r="D58" s="38">
        <f ca="1">SUM(D7:D100)</f>
        <v>0</v>
      </c>
      <c r="E58" s="22"/>
      <c r="F58" s="22"/>
      <c r="G58" s="57">
        <f t="shared" ref="G58:S58" si="0">SUM(G7:G57)</f>
        <v>285292250</v>
      </c>
      <c r="H58" s="57">
        <f t="shared" si="0"/>
        <v>22613322</v>
      </c>
      <c r="I58" s="57">
        <f t="shared" si="0"/>
        <v>22613326</v>
      </c>
      <c r="J58" s="28">
        <f t="shared" si="0"/>
        <v>22613324</v>
      </c>
      <c r="K58" s="28">
        <f t="shared" si="0"/>
        <v>23468765.600000001</v>
      </c>
      <c r="L58" s="28">
        <f t="shared" si="0"/>
        <v>22613326</v>
      </c>
      <c r="M58" s="28">
        <f t="shared" si="0"/>
        <v>22613341</v>
      </c>
      <c r="N58" s="28">
        <f t="shared" si="0"/>
        <v>22613327</v>
      </c>
      <c r="O58" s="28">
        <f t="shared" si="0"/>
        <v>22613335</v>
      </c>
      <c r="P58" s="28">
        <f t="shared" si="0"/>
        <v>22613328</v>
      </c>
      <c r="Q58" s="28">
        <f t="shared" si="0"/>
        <v>22613337</v>
      </c>
      <c r="R58" s="28">
        <f t="shared" si="0"/>
        <v>22193327</v>
      </c>
      <c r="S58" s="28">
        <f t="shared" si="0"/>
        <v>22177911.399999999</v>
      </c>
      <c r="T58" s="28">
        <f t="shared" ref="T58:AC58" si="1">SUM(T7:T100)</f>
        <v>0</v>
      </c>
      <c r="U58" s="28">
        <f t="shared" si="1"/>
        <v>0</v>
      </c>
      <c r="V58" s="28">
        <f t="shared" si="1"/>
        <v>0</v>
      </c>
      <c r="W58" s="28">
        <f t="shared" si="1"/>
        <v>0</v>
      </c>
      <c r="X58" s="28">
        <f t="shared" si="1"/>
        <v>0</v>
      </c>
      <c r="Y58" s="28">
        <f t="shared" si="1"/>
        <v>0</v>
      </c>
      <c r="Z58" s="28">
        <f t="shared" si="1"/>
        <v>0</v>
      </c>
      <c r="AA58" s="28">
        <f t="shared" si="1"/>
        <v>0</v>
      </c>
      <c r="AB58" s="28">
        <f t="shared" si="1"/>
        <v>0</v>
      </c>
      <c r="AC58" s="28">
        <f t="shared" si="1"/>
        <v>0</v>
      </c>
    </row>
    <row r="59" spans="1:29" x14ac:dyDescent="0.3">
      <c r="F59" s="55"/>
      <c r="G59" s="58"/>
      <c r="H59" s="58"/>
      <c r="I59" s="58"/>
      <c r="T59" s="29"/>
      <c r="Y59" s="29"/>
    </row>
    <row r="60" spans="1:29" x14ac:dyDescent="0.3">
      <c r="C60" s="25"/>
      <c r="D60" s="25"/>
      <c r="E60" s="25"/>
      <c r="F60" s="25"/>
      <c r="G60" s="58"/>
      <c r="H60" s="58"/>
      <c r="I60" s="58"/>
      <c r="T60" s="29"/>
      <c r="Y60" s="29"/>
    </row>
  </sheetData>
  <sheetProtection formatCells="0" formatColumns="0" formatRows="0" insertColumns="0" insertRows="0" insertHyperlinks="0" deleteColumns="0" deleteRows="0" sort="0" autoFilter="0" pivotTables="0"/>
  <mergeCells count="17">
    <mergeCell ref="A4:A6"/>
    <mergeCell ref="B4:B6"/>
    <mergeCell ref="C4:F4"/>
    <mergeCell ref="G4:G6"/>
    <mergeCell ref="Q5:S5"/>
    <mergeCell ref="Z5:AC5"/>
    <mergeCell ref="Y4:AC4"/>
    <mergeCell ref="C5:D5"/>
    <mergeCell ref="E5:F5"/>
    <mergeCell ref="T5:T6"/>
    <mergeCell ref="U5:X5"/>
    <mergeCell ref="Y5:Y6"/>
    <mergeCell ref="T4:X4"/>
    <mergeCell ref="H4:S4"/>
    <mergeCell ref="H5:J5"/>
    <mergeCell ref="K5:M5"/>
    <mergeCell ref="N5:P5"/>
  </mergeCells>
  <pageMargins left="0.70866141732282995" right="0.70866141732282995" top="0.74803149606299002" bottom="0.74803149606299002" header="0.31496062992126" footer="0.31496062992126"/>
  <pageSetup paperSize="9" scale="41" fitToHeight="2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BD5"/>
    <pageSetUpPr fitToPage="1"/>
  </sheetPr>
  <dimension ref="A1:AD60"/>
  <sheetViews>
    <sheetView workbookViewId="0">
      <pane xSplit="2" ySplit="6" topLeftCell="C10" activePane="bottomRight" state="frozen"/>
      <selection pane="topRight"/>
      <selection pane="bottomLeft"/>
      <selection pane="bottomRight" activeCell="H27" sqref="H27:H28"/>
    </sheetView>
  </sheetViews>
  <sheetFormatPr defaultColWidth="9.109375" defaultRowHeight="15.05" x14ac:dyDescent="0.3"/>
  <cols>
    <col min="1" max="1" width="9.109375" style="7"/>
    <col min="2" max="2" width="50.88671875" style="8" customWidth="1"/>
    <col min="3" max="3" width="16.33203125" style="9" hidden="1" customWidth="1"/>
    <col min="4" max="4" width="15.33203125" style="9" hidden="1" customWidth="1"/>
    <col min="5" max="6" width="13.88671875" style="9" hidden="1" customWidth="1"/>
    <col min="7" max="9" width="18.5546875" style="32" customWidth="1"/>
    <col min="10" max="12" width="17.33203125" style="32" customWidth="1"/>
    <col min="13" max="15" width="18.44140625" style="32" customWidth="1"/>
    <col min="16" max="19" width="18" style="32" customWidth="1"/>
    <col min="20" max="20" width="18.44140625" style="11" hidden="1" customWidth="1"/>
    <col min="21" max="24" width="16" style="12" hidden="1" customWidth="1"/>
    <col min="25" max="25" width="17.88671875" style="11" hidden="1" customWidth="1"/>
    <col min="26" max="29" width="16" style="12" hidden="1" customWidth="1"/>
    <col min="30" max="30" width="9.109375" style="7"/>
  </cols>
  <sheetData>
    <row r="1" spans="1:29" x14ac:dyDescent="0.3">
      <c r="S1" s="13" t="s">
        <v>121</v>
      </c>
      <c r="X1" s="13"/>
    </row>
    <row r="3" spans="1:29" s="14" customFormat="1" ht="15.05" customHeight="1" x14ac:dyDescent="0.25">
      <c r="A3" s="7" t="s">
        <v>122</v>
      </c>
      <c r="B3" s="26"/>
      <c r="C3" s="15"/>
      <c r="D3" s="15"/>
      <c r="E3" s="15"/>
      <c r="F3" s="15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29" ht="28.5" customHeight="1" x14ac:dyDescent="0.3">
      <c r="A4" s="144"/>
      <c r="B4" s="145" t="s">
        <v>3</v>
      </c>
      <c r="C4" s="146" t="s">
        <v>4</v>
      </c>
      <c r="D4" s="147"/>
      <c r="E4" s="147"/>
      <c r="F4" s="148"/>
      <c r="G4" s="149" t="s">
        <v>6</v>
      </c>
      <c r="H4" s="138" t="s">
        <v>7</v>
      </c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40"/>
      <c r="T4" s="143" t="s">
        <v>111</v>
      </c>
      <c r="U4" s="143"/>
      <c r="V4" s="143"/>
      <c r="W4" s="143"/>
      <c r="X4" s="143"/>
      <c r="Y4" s="131" t="s">
        <v>112</v>
      </c>
      <c r="Z4" s="132"/>
      <c r="AA4" s="132"/>
      <c r="AB4" s="132"/>
      <c r="AC4" s="133"/>
    </row>
    <row r="5" spans="1:29" s="17" customFormat="1" ht="20.2" customHeight="1" x14ac:dyDescent="0.25">
      <c r="A5" s="144"/>
      <c r="B5" s="145"/>
      <c r="C5" s="134" t="s">
        <v>113</v>
      </c>
      <c r="D5" s="135"/>
      <c r="E5" s="134" t="s">
        <v>114</v>
      </c>
      <c r="F5" s="135"/>
      <c r="G5" s="149"/>
      <c r="H5" s="131" t="s">
        <v>12</v>
      </c>
      <c r="I5" s="132"/>
      <c r="J5" s="133"/>
      <c r="K5" s="131" t="s">
        <v>13</v>
      </c>
      <c r="L5" s="132"/>
      <c r="M5" s="133"/>
      <c r="N5" s="131" t="s">
        <v>14</v>
      </c>
      <c r="O5" s="132"/>
      <c r="P5" s="133"/>
      <c r="Q5" s="131" t="s">
        <v>15</v>
      </c>
      <c r="R5" s="132"/>
      <c r="S5" s="133"/>
      <c r="T5" s="136" t="s">
        <v>6</v>
      </c>
      <c r="U5" s="138" t="s">
        <v>17</v>
      </c>
      <c r="V5" s="139"/>
      <c r="W5" s="139"/>
      <c r="X5" s="140"/>
      <c r="Y5" s="141" t="s">
        <v>6</v>
      </c>
      <c r="Z5" s="138" t="s">
        <v>17</v>
      </c>
      <c r="AA5" s="139"/>
      <c r="AB5" s="139"/>
      <c r="AC5" s="140"/>
    </row>
    <row r="6" spans="1:29" s="20" customFormat="1" ht="14.4" x14ac:dyDescent="0.25">
      <c r="A6" s="144"/>
      <c r="B6" s="145"/>
      <c r="C6" s="18" t="s">
        <v>18</v>
      </c>
      <c r="D6" s="18" t="s">
        <v>19</v>
      </c>
      <c r="E6" s="18" t="s">
        <v>18</v>
      </c>
      <c r="F6" s="18" t="s">
        <v>19</v>
      </c>
      <c r="G6" s="149"/>
      <c r="H6" s="93" t="s">
        <v>20</v>
      </c>
      <c r="I6" s="93" t="s">
        <v>21</v>
      </c>
      <c r="J6" s="93" t="s">
        <v>22</v>
      </c>
      <c r="K6" s="93" t="s">
        <v>23</v>
      </c>
      <c r="L6" s="93" t="s">
        <v>24</v>
      </c>
      <c r="M6" s="93" t="s">
        <v>25</v>
      </c>
      <c r="N6" s="93" t="s">
        <v>26</v>
      </c>
      <c r="O6" s="93" t="s">
        <v>27</v>
      </c>
      <c r="P6" s="93" t="s">
        <v>28</v>
      </c>
      <c r="Q6" s="93" t="s">
        <v>29</v>
      </c>
      <c r="R6" s="93" t="s">
        <v>30</v>
      </c>
      <c r="S6" s="93" t="s">
        <v>31</v>
      </c>
      <c r="T6" s="137"/>
      <c r="U6" s="44" t="s">
        <v>12</v>
      </c>
      <c r="V6" s="44" t="s">
        <v>13</v>
      </c>
      <c r="W6" s="44" t="s">
        <v>14</v>
      </c>
      <c r="X6" s="44" t="s">
        <v>15</v>
      </c>
      <c r="Y6" s="142"/>
      <c r="Z6" s="44" t="s">
        <v>12</v>
      </c>
      <c r="AA6" s="44" t="s">
        <v>13</v>
      </c>
      <c r="AB6" s="44" t="s">
        <v>14</v>
      </c>
      <c r="AC6" s="44" t="s">
        <v>15</v>
      </c>
    </row>
    <row r="7" spans="1:29" ht="15.05" customHeight="1" x14ac:dyDescent="0.3">
      <c r="A7" s="21">
        <v>1</v>
      </c>
      <c r="B7" s="1" t="s">
        <v>32</v>
      </c>
      <c r="C7" s="42"/>
      <c r="D7" s="42"/>
      <c r="E7" s="22"/>
      <c r="F7" s="22"/>
      <c r="G7" s="56">
        <v>0</v>
      </c>
      <c r="H7" s="56">
        <v>0</v>
      </c>
      <c r="I7" s="56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3">
        <v>0</v>
      </c>
      <c r="R7" s="23">
        <v>0</v>
      </c>
      <c r="S7" s="23">
        <v>0</v>
      </c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ht="15.05" customHeight="1" x14ac:dyDescent="0.3">
      <c r="A8" s="21">
        <v>2</v>
      </c>
      <c r="B8" s="1" t="s">
        <v>33</v>
      </c>
      <c r="C8" s="42"/>
      <c r="D8" s="42"/>
      <c r="E8" s="22"/>
      <c r="F8" s="22"/>
      <c r="G8" s="56">
        <v>0</v>
      </c>
      <c r="H8" s="56">
        <v>0</v>
      </c>
      <c r="I8" s="56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15.05" customHeight="1" x14ac:dyDescent="0.3">
      <c r="A9" s="21">
        <v>3</v>
      </c>
      <c r="B9" s="1" t="s">
        <v>34</v>
      </c>
      <c r="C9" s="42"/>
      <c r="D9" s="42"/>
      <c r="E9" s="22"/>
      <c r="F9" s="22"/>
      <c r="G9" s="56">
        <v>0</v>
      </c>
      <c r="H9" s="56">
        <v>0</v>
      </c>
      <c r="I9" s="56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 ht="15.05" customHeight="1" x14ac:dyDescent="0.3">
      <c r="A10" s="21">
        <v>4</v>
      </c>
      <c r="B10" s="1" t="s">
        <v>35</v>
      </c>
      <c r="C10" s="42"/>
      <c r="D10" s="42"/>
      <c r="E10" s="22"/>
      <c r="F10" s="22"/>
      <c r="G10" s="56">
        <v>0</v>
      </c>
      <c r="H10" s="56">
        <v>0</v>
      </c>
      <c r="I10" s="56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 ht="15.05" customHeight="1" x14ac:dyDescent="0.3">
      <c r="A11" s="21">
        <v>5</v>
      </c>
      <c r="B11" s="1" t="s">
        <v>36</v>
      </c>
      <c r="C11" s="42"/>
      <c r="D11" s="42"/>
      <c r="E11" s="22"/>
      <c r="F11" s="22"/>
      <c r="G11" s="56">
        <v>0</v>
      </c>
      <c r="H11" s="56">
        <v>0</v>
      </c>
      <c r="I11" s="56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29" ht="15.05" customHeight="1" x14ac:dyDescent="0.3">
      <c r="A12" s="21">
        <v>6</v>
      </c>
      <c r="B12" s="1" t="s">
        <v>37</v>
      </c>
      <c r="C12" s="42"/>
      <c r="D12" s="42"/>
      <c r="E12" s="22"/>
      <c r="F12" s="22"/>
      <c r="G12" s="56">
        <v>0</v>
      </c>
      <c r="H12" s="56">
        <v>0</v>
      </c>
      <c r="I12" s="56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 ht="15.05" customHeight="1" x14ac:dyDescent="0.3">
      <c r="A13" s="21">
        <v>7</v>
      </c>
      <c r="B13" s="1" t="s">
        <v>38</v>
      </c>
      <c r="C13" s="42"/>
      <c r="D13" s="42"/>
      <c r="E13" s="22"/>
      <c r="F13" s="22"/>
      <c r="G13" s="56">
        <v>0</v>
      </c>
      <c r="H13" s="56">
        <v>0</v>
      </c>
      <c r="I13" s="56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29" ht="15.05" customHeight="1" x14ac:dyDescent="0.3">
      <c r="A14" s="21">
        <v>8</v>
      </c>
      <c r="B14" s="1" t="s">
        <v>39</v>
      </c>
      <c r="C14" s="42"/>
      <c r="D14" s="42"/>
      <c r="E14" s="22"/>
      <c r="F14" s="22"/>
      <c r="G14" s="56">
        <v>0</v>
      </c>
      <c r="H14" s="56">
        <v>0</v>
      </c>
      <c r="I14" s="56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29" ht="15.05" customHeight="1" x14ac:dyDescent="0.3">
      <c r="A15" s="21">
        <v>9</v>
      </c>
      <c r="B15" s="1" t="s">
        <v>40</v>
      </c>
      <c r="C15" s="42"/>
      <c r="D15" s="42"/>
      <c r="E15" s="22"/>
      <c r="F15" s="22"/>
      <c r="G15" s="56">
        <v>0</v>
      </c>
      <c r="H15" s="56">
        <v>0</v>
      </c>
      <c r="I15" s="56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 ht="16" customHeight="1" x14ac:dyDescent="0.3">
      <c r="A16" s="21">
        <v>10</v>
      </c>
      <c r="B16" s="1" t="s">
        <v>41</v>
      </c>
      <c r="C16" s="42"/>
      <c r="D16" s="42"/>
      <c r="E16" s="22"/>
      <c r="F16" s="22"/>
      <c r="G16" s="56">
        <v>0</v>
      </c>
      <c r="H16" s="56">
        <v>0</v>
      </c>
      <c r="I16" s="56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ht="15.05" customHeight="1" x14ac:dyDescent="0.3">
      <c r="A17" s="21">
        <v>11</v>
      </c>
      <c r="B17" s="1" t="s">
        <v>42</v>
      </c>
      <c r="C17" s="42"/>
      <c r="D17" s="42"/>
      <c r="E17" s="22"/>
      <c r="F17" s="22"/>
      <c r="G17" s="56">
        <v>0</v>
      </c>
      <c r="H17" s="56">
        <v>0</v>
      </c>
      <c r="I17" s="56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15.05" customHeight="1" x14ac:dyDescent="0.3">
      <c r="A18" s="21">
        <v>12</v>
      </c>
      <c r="B18" s="1" t="s">
        <v>43</v>
      </c>
      <c r="C18" s="42"/>
      <c r="D18" s="42"/>
      <c r="E18" s="22"/>
      <c r="F18" s="22"/>
      <c r="G18" s="56">
        <v>79429757.019999996</v>
      </c>
      <c r="H18" s="56">
        <v>6619146</v>
      </c>
      <c r="I18" s="56">
        <v>6619146</v>
      </c>
      <c r="J18" s="23">
        <v>6619148</v>
      </c>
      <c r="K18" s="23">
        <v>6619147</v>
      </c>
      <c r="L18" s="23">
        <v>6619146</v>
      </c>
      <c r="M18" s="23">
        <v>6619145</v>
      </c>
      <c r="N18" s="23">
        <v>6619146</v>
      </c>
      <c r="O18" s="23">
        <v>6619147</v>
      </c>
      <c r="P18" s="23">
        <v>6619148</v>
      </c>
      <c r="Q18" s="23">
        <v>6619145</v>
      </c>
      <c r="R18" s="23">
        <v>6619146</v>
      </c>
      <c r="S18" s="23">
        <v>6619147.0199999996</v>
      </c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ht="15.05" customHeight="1" x14ac:dyDescent="0.3">
      <c r="A19" s="21">
        <v>13</v>
      </c>
      <c r="B19" s="1" t="s">
        <v>44</v>
      </c>
      <c r="C19" s="42"/>
      <c r="D19" s="42"/>
      <c r="E19" s="22"/>
      <c r="F19" s="22"/>
      <c r="G19" s="56">
        <v>2383726.64</v>
      </c>
      <c r="H19" s="56">
        <v>198645</v>
      </c>
      <c r="I19" s="56">
        <v>198643</v>
      </c>
      <c r="J19" s="23">
        <v>198645</v>
      </c>
      <c r="K19" s="23">
        <v>198643</v>
      </c>
      <c r="L19" s="23">
        <v>198645</v>
      </c>
      <c r="M19" s="23">
        <v>198642</v>
      </c>
      <c r="N19" s="23">
        <v>198645</v>
      </c>
      <c r="O19" s="23">
        <v>198643</v>
      </c>
      <c r="P19" s="23">
        <v>198645</v>
      </c>
      <c r="Q19" s="23">
        <v>198643</v>
      </c>
      <c r="R19" s="23">
        <v>198645</v>
      </c>
      <c r="S19" s="23">
        <v>198642.64</v>
      </c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15.05" customHeight="1" x14ac:dyDescent="0.3">
      <c r="A20" s="21">
        <v>14</v>
      </c>
      <c r="B20" s="1" t="s">
        <v>45</v>
      </c>
      <c r="C20" s="42"/>
      <c r="D20" s="42"/>
      <c r="E20" s="22"/>
      <c r="F20" s="22"/>
      <c r="G20" s="56">
        <v>16876091.789999999</v>
      </c>
      <c r="H20" s="56">
        <v>1406342</v>
      </c>
      <c r="I20" s="56">
        <v>1406342</v>
      </c>
      <c r="J20" s="23">
        <v>1406341</v>
      </c>
      <c r="K20" s="23">
        <v>1406341</v>
      </c>
      <c r="L20" s="23">
        <v>1406342</v>
      </c>
      <c r="M20" s="23">
        <v>1406339</v>
      </c>
      <c r="N20" s="23">
        <v>1406342</v>
      </c>
      <c r="O20" s="23">
        <v>1406341</v>
      </c>
      <c r="P20" s="23">
        <v>1406341</v>
      </c>
      <c r="Q20" s="23">
        <v>1406340</v>
      </c>
      <c r="R20" s="23">
        <v>1406342</v>
      </c>
      <c r="S20" s="23">
        <v>1406338.79</v>
      </c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ht="15.05" customHeight="1" x14ac:dyDescent="0.3">
      <c r="A21" s="21">
        <v>15</v>
      </c>
      <c r="B21" s="1" t="s">
        <v>46</v>
      </c>
      <c r="C21" s="42"/>
      <c r="D21" s="42"/>
      <c r="E21" s="22"/>
      <c r="F21" s="22"/>
      <c r="G21" s="56">
        <v>186650091.5</v>
      </c>
      <c r="H21" s="56">
        <v>15554176</v>
      </c>
      <c r="I21" s="56">
        <v>15554176</v>
      </c>
      <c r="J21" s="23">
        <v>15554172</v>
      </c>
      <c r="K21" s="23">
        <v>15554175</v>
      </c>
      <c r="L21" s="23">
        <v>15554176</v>
      </c>
      <c r="M21" s="23">
        <v>15554171</v>
      </c>
      <c r="N21" s="23">
        <v>15554176</v>
      </c>
      <c r="O21" s="23">
        <v>15554175</v>
      </c>
      <c r="P21" s="23">
        <v>15554172</v>
      </c>
      <c r="Q21" s="23">
        <v>15554176</v>
      </c>
      <c r="R21" s="23">
        <v>15554176</v>
      </c>
      <c r="S21" s="23">
        <v>15554170.5</v>
      </c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ht="15.05" customHeight="1" x14ac:dyDescent="0.3">
      <c r="A22" s="21">
        <v>16</v>
      </c>
      <c r="B22" s="1" t="s">
        <v>47</v>
      </c>
      <c r="C22" s="42"/>
      <c r="D22" s="42"/>
      <c r="E22" s="22"/>
      <c r="F22" s="22"/>
      <c r="G22" s="56">
        <v>63784484.299999997</v>
      </c>
      <c r="H22" s="56">
        <v>5315375</v>
      </c>
      <c r="I22" s="56">
        <v>5315373</v>
      </c>
      <c r="J22" s="23">
        <v>5315374</v>
      </c>
      <c r="K22" s="23">
        <v>5315373</v>
      </c>
      <c r="L22" s="23">
        <v>5315375</v>
      </c>
      <c r="M22" s="23">
        <v>5315372</v>
      </c>
      <c r="N22" s="23">
        <v>5315375</v>
      </c>
      <c r="O22" s="23">
        <v>5315373</v>
      </c>
      <c r="P22" s="23">
        <v>5315374</v>
      </c>
      <c r="Q22" s="23">
        <v>5315373</v>
      </c>
      <c r="R22" s="23">
        <v>5315375</v>
      </c>
      <c r="S22" s="23">
        <v>5315372.3</v>
      </c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5.05" customHeight="1" x14ac:dyDescent="0.3">
      <c r="A23" s="21">
        <v>17</v>
      </c>
      <c r="B23" s="1" t="s">
        <v>48</v>
      </c>
      <c r="C23" s="42"/>
      <c r="D23" s="42"/>
      <c r="E23" s="22"/>
      <c r="F23" s="22"/>
      <c r="G23" s="56">
        <v>34219932.899999999</v>
      </c>
      <c r="H23" s="56">
        <v>2851661</v>
      </c>
      <c r="I23" s="56">
        <v>2851661</v>
      </c>
      <c r="J23" s="23">
        <v>2851660</v>
      </c>
      <c r="K23" s="23">
        <v>2851662</v>
      </c>
      <c r="L23" s="23">
        <v>2851661</v>
      </c>
      <c r="M23" s="23">
        <v>2851661</v>
      </c>
      <c r="N23" s="23">
        <v>2851661</v>
      </c>
      <c r="O23" s="23">
        <v>2851662</v>
      </c>
      <c r="P23" s="23">
        <v>2851660</v>
      </c>
      <c r="Q23" s="23">
        <v>2851662</v>
      </c>
      <c r="R23" s="23">
        <v>2851661</v>
      </c>
      <c r="S23" s="23">
        <v>2851660.9</v>
      </c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ht="15.05" customHeight="1" x14ac:dyDescent="0.3">
      <c r="A24" s="21">
        <v>18</v>
      </c>
      <c r="B24" s="1" t="s">
        <v>49</v>
      </c>
      <c r="C24" s="42"/>
      <c r="D24" s="42"/>
      <c r="E24" s="22"/>
      <c r="F24" s="22"/>
      <c r="G24" s="56">
        <v>0</v>
      </c>
      <c r="H24" s="56">
        <v>0</v>
      </c>
      <c r="I24" s="56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ht="15.05" customHeight="1" x14ac:dyDescent="0.3">
      <c r="A25" s="21">
        <v>19</v>
      </c>
      <c r="B25" s="1" t="s">
        <v>50</v>
      </c>
      <c r="C25" s="42"/>
      <c r="D25" s="42"/>
      <c r="E25" s="22"/>
      <c r="F25" s="22"/>
      <c r="G25" s="56">
        <v>0</v>
      </c>
      <c r="H25" s="56">
        <v>0</v>
      </c>
      <c r="I25" s="56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ht="15.05" customHeight="1" x14ac:dyDescent="0.3">
      <c r="A26" s="21">
        <v>20</v>
      </c>
      <c r="B26" s="1" t="s">
        <v>51</v>
      </c>
      <c r="C26" s="42"/>
      <c r="D26" s="42"/>
      <c r="E26" s="22"/>
      <c r="F26" s="22"/>
      <c r="G26" s="56">
        <v>0</v>
      </c>
      <c r="H26" s="56">
        <v>0</v>
      </c>
      <c r="I26" s="56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ht="15.05" customHeight="1" x14ac:dyDescent="0.3">
      <c r="A27" s="21">
        <v>21</v>
      </c>
      <c r="B27" s="1" t="s">
        <v>52</v>
      </c>
      <c r="C27" s="42"/>
      <c r="D27" s="42"/>
      <c r="E27" s="22"/>
      <c r="F27" s="22"/>
      <c r="G27" s="56">
        <v>19432954.620000001</v>
      </c>
      <c r="H27" s="56">
        <v>1619413</v>
      </c>
      <c r="I27" s="56">
        <v>1619413</v>
      </c>
      <c r="J27" s="23">
        <v>1619413</v>
      </c>
      <c r="K27" s="23">
        <v>1619413</v>
      </c>
      <c r="L27" s="23">
        <v>1619413</v>
      </c>
      <c r="M27" s="23">
        <v>1619413</v>
      </c>
      <c r="N27" s="23">
        <v>1619413</v>
      </c>
      <c r="O27" s="23">
        <v>1619413</v>
      </c>
      <c r="P27" s="23">
        <v>1619413</v>
      </c>
      <c r="Q27" s="23">
        <v>1619413</v>
      </c>
      <c r="R27" s="23">
        <v>1619413</v>
      </c>
      <c r="S27" s="23">
        <v>1619411.62</v>
      </c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ht="15.05" customHeight="1" x14ac:dyDescent="0.3">
      <c r="A28" s="21">
        <v>22</v>
      </c>
      <c r="B28" s="1" t="s">
        <v>53</v>
      </c>
      <c r="C28" s="42"/>
      <c r="D28" s="42"/>
      <c r="E28" s="22"/>
      <c r="F28" s="22"/>
      <c r="G28" s="56">
        <v>0</v>
      </c>
      <c r="H28" s="56">
        <v>0</v>
      </c>
      <c r="I28" s="56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ht="15.05" customHeight="1" x14ac:dyDescent="0.3">
      <c r="A29" s="21">
        <v>23</v>
      </c>
      <c r="B29" s="1" t="s">
        <v>54</v>
      </c>
      <c r="C29" s="42"/>
      <c r="D29" s="42"/>
      <c r="E29" s="22"/>
      <c r="F29" s="22"/>
      <c r="G29" s="56">
        <v>106242514.83</v>
      </c>
      <c r="H29" s="56">
        <v>8853543</v>
      </c>
      <c r="I29" s="56">
        <v>8853543</v>
      </c>
      <c r="J29" s="23">
        <v>8853543</v>
      </c>
      <c r="K29" s="23">
        <v>8853542</v>
      </c>
      <c r="L29" s="23">
        <v>8853543</v>
      </c>
      <c r="M29" s="23">
        <v>8853544</v>
      </c>
      <c r="N29" s="23">
        <v>8853543</v>
      </c>
      <c r="O29" s="23">
        <v>8853542</v>
      </c>
      <c r="P29" s="23">
        <v>8853543</v>
      </c>
      <c r="Q29" s="23">
        <v>8853543</v>
      </c>
      <c r="R29" s="23">
        <v>8853543</v>
      </c>
      <c r="S29" s="23">
        <v>8853542.8300000001</v>
      </c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ht="15.05" customHeight="1" x14ac:dyDescent="0.3">
      <c r="A30" s="21">
        <v>24</v>
      </c>
      <c r="B30" s="1" t="s">
        <v>55</v>
      </c>
      <c r="C30" s="42"/>
      <c r="D30" s="42"/>
      <c r="E30" s="22"/>
      <c r="F30" s="22"/>
      <c r="G30" s="56">
        <v>0</v>
      </c>
      <c r="H30" s="56">
        <v>0</v>
      </c>
      <c r="I30" s="56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ht="15.05" customHeight="1" x14ac:dyDescent="0.3">
      <c r="A31" s="21">
        <v>25</v>
      </c>
      <c r="B31" s="1" t="s">
        <v>56</v>
      </c>
      <c r="C31" s="42"/>
      <c r="D31" s="42"/>
      <c r="E31" s="22"/>
      <c r="F31" s="22"/>
      <c r="G31" s="56">
        <v>0</v>
      </c>
      <c r="H31" s="56">
        <v>0</v>
      </c>
      <c r="I31" s="56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ht="15.05" customHeight="1" x14ac:dyDescent="0.3">
      <c r="A32" s="21">
        <v>26</v>
      </c>
      <c r="B32" s="1" t="s">
        <v>57</v>
      </c>
      <c r="C32" s="42"/>
      <c r="D32" s="42"/>
      <c r="E32" s="22"/>
      <c r="F32" s="22"/>
      <c r="G32" s="56">
        <v>0</v>
      </c>
      <c r="H32" s="56">
        <v>0</v>
      </c>
      <c r="I32" s="56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ht="15.05" customHeight="1" x14ac:dyDescent="0.3">
      <c r="A33" s="21">
        <v>27</v>
      </c>
      <c r="B33" s="1" t="s">
        <v>58</v>
      </c>
      <c r="C33" s="42"/>
      <c r="D33" s="42"/>
      <c r="E33" s="22"/>
      <c r="F33" s="22"/>
      <c r="G33" s="56">
        <v>0</v>
      </c>
      <c r="H33" s="56">
        <v>0</v>
      </c>
      <c r="I33" s="56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ht="15.05" customHeight="1" x14ac:dyDescent="0.3">
      <c r="A34" s="21">
        <v>28</v>
      </c>
      <c r="B34" s="1" t="s">
        <v>59</v>
      </c>
      <c r="C34" s="42"/>
      <c r="D34" s="42"/>
      <c r="E34" s="22"/>
      <c r="F34" s="22"/>
      <c r="G34" s="56">
        <v>959097.15</v>
      </c>
      <c r="H34" s="56">
        <v>79925</v>
      </c>
      <c r="I34" s="56">
        <v>79925</v>
      </c>
      <c r="J34" s="23">
        <v>79925</v>
      </c>
      <c r="K34" s="23">
        <v>79925</v>
      </c>
      <c r="L34" s="23">
        <v>79925</v>
      </c>
      <c r="M34" s="23">
        <v>79924</v>
      </c>
      <c r="N34" s="23">
        <v>79925</v>
      </c>
      <c r="O34" s="23">
        <v>79925</v>
      </c>
      <c r="P34" s="23">
        <v>79925</v>
      </c>
      <c r="Q34" s="23">
        <v>79925</v>
      </c>
      <c r="R34" s="23">
        <v>79925</v>
      </c>
      <c r="S34" s="23">
        <v>79923.149999999994</v>
      </c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ht="15.05" customHeight="1" x14ac:dyDescent="0.3">
      <c r="A35" s="21">
        <v>29</v>
      </c>
      <c r="B35" s="1" t="s">
        <v>60</v>
      </c>
      <c r="C35" s="42"/>
      <c r="D35" s="42"/>
      <c r="E35" s="22"/>
      <c r="F35" s="22"/>
      <c r="G35" s="56">
        <v>0</v>
      </c>
      <c r="H35" s="56">
        <v>0</v>
      </c>
      <c r="I35" s="56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ht="15.05" customHeight="1" x14ac:dyDescent="0.3">
      <c r="A36" s="21">
        <v>30</v>
      </c>
      <c r="B36" s="1" t="s">
        <v>61</v>
      </c>
      <c r="C36" s="42"/>
      <c r="D36" s="42"/>
      <c r="E36" s="22"/>
      <c r="F36" s="22"/>
      <c r="G36" s="56">
        <v>0</v>
      </c>
      <c r="H36" s="56">
        <v>0</v>
      </c>
      <c r="I36" s="56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ht="15.05" customHeight="1" x14ac:dyDescent="0.3">
      <c r="A37" s="21">
        <v>31</v>
      </c>
      <c r="B37" s="1" t="s">
        <v>62</v>
      </c>
      <c r="C37" s="42"/>
      <c r="D37" s="42"/>
      <c r="E37" s="22"/>
      <c r="F37" s="22"/>
      <c r="G37" s="56">
        <v>0</v>
      </c>
      <c r="H37" s="56">
        <v>0</v>
      </c>
      <c r="I37" s="56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ht="15.05" customHeight="1" x14ac:dyDescent="0.3">
      <c r="A38" s="21">
        <v>32</v>
      </c>
      <c r="B38" s="1" t="s">
        <v>63</v>
      </c>
      <c r="C38" s="42"/>
      <c r="D38" s="42"/>
      <c r="E38" s="22"/>
      <c r="F38" s="22"/>
      <c r="G38" s="56">
        <v>0</v>
      </c>
      <c r="H38" s="56">
        <v>0</v>
      </c>
      <c r="I38" s="56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ht="15.05" customHeight="1" x14ac:dyDescent="0.3">
      <c r="A39" s="21">
        <v>33</v>
      </c>
      <c r="B39" s="1" t="s">
        <v>64</v>
      </c>
      <c r="C39" s="42"/>
      <c r="D39" s="42"/>
      <c r="E39" s="22"/>
      <c r="F39" s="22"/>
      <c r="G39" s="56">
        <v>0</v>
      </c>
      <c r="H39" s="56">
        <v>0</v>
      </c>
      <c r="I39" s="56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ht="15.05" customHeight="1" x14ac:dyDescent="0.3">
      <c r="A40" s="21">
        <v>34</v>
      </c>
      <c r="B40" s="1" t="s">
        <v>65</v>
      </c>
      <c r="C40" s="42"/>
      <c r="D40" s="42"/>
      <c r="E40" s="22"/>
      <c r="F40" s="22"/>
      <c r="G40" s="56">
        <v>0</v>
      </c>
      <c r="H40" s="56">
        <v>0</v>
      </c>
      <c r="I40" s="56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ht="15.05" customHeight="1" x14ac:dyDescent="0.3">
      <c r="A41" s="21">
        <v>35</v>
      </c>
      <c r="B41" s="1" t="s">
        <v>66</v>
      </c>
      <c r="C41" s="2"/>
      <c r="D41" s="2"/>
      <c r="E41" s="22"/>
      <c r="F41" s="22"/>
      <c r="G41" s="56">
        <v>0</v>
      </c>
      <c r="H41" s="56">
        <v>0</v>
      </c>
      <c r="I41" s="56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ht="15.05" customHeight="1" x14ac:dyDescent="0.3">
      <c r="A42" s="21">
        <v>36</v>
      </c>
      <c r="B42" s="1" t="s">
        <v>67</v>
      </c>
      <c r="C42" s="42"/>
      <c r="D42" s="42"/>
      <c r="E42" s="22"/>
      <c r="F42" s="22"/>
      <c r="G42" s="56">
        <v>0</v>
      </c>
      <c r="H42" s="56">
        <v>0</v>
      </c>
      <c r="I42" s="56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ht="15.05" customHeight="1" x14ac:dyDescent="0.3">
      <c r="A43" s="21">
        <v>37</v>
      </c>
      <c r="B43" s="1" t="s">
        <v>68</v>
      </c>
      <c r="C43" s="42"/>
      <c r="D43" s="42"/>
      <c r="E43" s="22"/>
      <c r="F43" s="22"/>
      <c r="G43" s="56">
        <v>0</v>
      </c>
      <c r="H43" s="56">
        <v>0</v>
      </c>
      <c r="I43" s="56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ht="15.05" customHeight="1" x14ac:dyDescent="0.3">
      <c r="A44" s="21">
        <v>38</v>
      </c>
      <c r="B44" s="1" t="s">
        <v>69</v>
      </c>
      <c r="C44" s="42"/>
      <c r="D44" s="42"/>
      <c r="E44" s="22"/>
      <c r="F44" s="22"/>
      <c r="G44" s="56">
        <v>0</v>
      </c>
      <c r="H44" s="56">
        <v>0</v>
      </c>
      <c r="I44" s="56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ht="15.05" customHeight="1" x14ac:dyDescent="0.3">
      <c r="A45" s="21">
        <v>39</v>
      </c>
      <c r="B45" s="1" t="s">
        <v>70</v>
      </c>
      <c r="C45" s="42"/>
      <c r="D45" s="42"/>
      <c r="E45" s="22"/>
      <c r="F45" s="22"/>
      <c r="G45" s="56">
        <v>0</v>
      </c>
      <c r="H45" s="56">
        <v>0</v>
      </c>
      <c r="I45" s="56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ht="15.05" customHeight="1" x14ac:dyDescent="0.3">
      <c r="A46" s="21">
        <v>40</v>
      </c>
      <c r="B46" s="1" t="s">
        <v>71</v>
      </c>
      <c r="C46" s="42"/>
      <c r="D46" s="42"/>
      <c r="E46" s="22"/>
      <c r="F46" s="22"/>
      <c r="G46" s="56">
        <v>0</v>
      </c>
      <c r="H46" s="56">
        <v>0</v>
      </c>
      <c r="I46" s="56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ht="15.05" customHeight="1" x14ac:dyDescent="0.3">
      <c r="A47" s="21">
        <v>41</v>
      </c>
      <c r="B47" s="1" t="s">
        <v>72</v>
      </c>
      <c r="C47" s="42"/>
      <c r="D47" s="42"/>
      <c r="E47" s="22"/>
      <c r="F47" s="22"/>
      <c r="G47" s="56">
        <v>0</v>
      </c>
      <c r="H47" s="56">
        <v>0</v>
      </c>
      <c r="I47" s="56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ht="15.05" customHeight="1" x14ac:dyDescent="0.3">
      <c r="A48" s="21">
        <v>42</v>
      </c>
      <c r="B48" s="1" t="s">
        <v>73</v>
      </c>
      <c r="C48" s="42"/>
      <c r="D48" s="42"/>
      <c r="E48" s="22"/>
      <c r="F48" s="22"/>
      <c r="G48" s="56">
        <v>0</v>
      </c>
      <c r="H48" s="56">
        <v>0</v>
      </c>
      <c r="I48" s="56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ht="15.05" customHeight="1" x14ac:dyDescent="0.3">
      <c r="A49" s="21">
        <v>43</v>
      </c>
      <c r="B49" s="1" t="s">
        <v>74</v>
      </c>
      <c r="C49" s="42"/>
      <c r="D49" s="42"/>
      <c r="E49" s="22"/>
      <c r="F49" s="22"/>
      <c r="G49" s="56">
        <v>0</v>
      </c>
      <c r="H49" s="56">
        <v>0</v>
      </c>
      <c r="I49" s="56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ht="15.05" customHeight="1" x14ac:dyDescent="0.3">
      <c r="A50" s="21">
        <v>44</v>
      </c>
      <c r="B50" s="1" t="s">
        <v>75</v>
      </c>
      <c r="C50" s="42"/>
      <c r="D50" s="42"/>
      <c r="E50" s="22"/>
      <c r="F50" s="22"/>
      <c r="G50" s="56">
        <v>0</v>
      </c>
      <c r="H50" s="56">
        <v>0</v>
      </c>
      <c r="I50" s="56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ht="15.05" customHeight="1" x14ac:dyDescent="0.3">
      <c r="A51" s="21">
        <v>45</v>
      </c>
      <c r="B51" s="1" t="s">
        <v>76</v>
      </c>
      <c r="C51" s="42"/>
      <c r="D51" s="42"/>
      <c r="E51" s="22"/>
      <c r="F51" s="22"/>
      <c r="G51" s="56">
        <v>0</v>
      </c>
      <c r="H51" s="56">
        <v>0</v>
      </c>
      <c r="I51" s="56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ht="15.05" customHeight="1" x14ac:dyDescent="0.3">
      <c r="A52" s="21">
        <v>46</v>
      </c>
      <c r="B52" s="1" t="s">
        <v>77</v>
      </c>
      <c r="C52" s="42"/>
      <c r="D52" s="42"/>
      <c r="E52" s="22"/>
      <c r="F52" s="22"/>
      <c r="G52" s="56">
        <v>0</v>
      </c>
      <c r="H52" s="56">
        <v>0</v>
      </c>
      <c r="I52" s="56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ht="15.05" customHeight="1" x14ac:dyDescent="0.3">
      <c r="A53" s="21">
        <v>47</v>
      </c>
      <c r="B53" s="1" t="s">
        <v>78</v>
      </c>
      <c r="C53" s="42"/>
      <c r="D53" s="42"/>
      <c r="E53" s="22"/>
      <c r="F53" s="22"/>
      <c r="G53" s="56">
        <v>0</v>
      </c>
      <c r="H53" s="56">
        <v>0</v>
      </c>
      <c r="I53" s="56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ht="15.05" customHeight="1" x14ac:dyDescent="0.3">
      <c r="A54" s="21">
        <v>48</v>
      </c>
      <c r="B54" s="1" t="s">
        <v>79</v>
      </c>
      <c r="C54" s="42"/>
      <c r="D54" s="42"/>
      <c r="E54" s="22"/>
      <c r="F54" s="22"/>
      <c r="G54" s="56">
        <v>0</v>
      </c>
      <c r="H54" s="56">
        <v>0</v>
      </c>
      <c r="I54" s="56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ht="15.05" customHeight="1" x14ac:dyDescent="0.3">
      <c r="A55" s="21">
        <v>49</v>
      </c>
      <c r="B55" s="1" t="s">
        <v>80</v>
      </c>
      <c r="C55" s="42"/>
      <c r="D55" s="42"/>
      <c r="E55" s="22"/>
      <c r="F55" s="22"/>
      <c r="G55" s="56">
        <v>0</v>
      </c>
      <c r="H55" s="56">
        <v>0</v>
      </c>
      <c r="I55" s="56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ht="15.05" customHeight="1" x14ac:dyDescent="0.3">
      <c r="A56" s="21">
        <v>50</v>
      </c>
      <c r="B56" s="1" t="s">
        <v>81</v>
      </c>
      <c r="C56" s="42"/>
      <c r="D56" s="42"/>
      <c r="E56" s="22"/>
      <c r="F56" s="22"/>
      <c r="G56" s="56">
        <v>0</v>
      </c>
      <c r="H56" s="56">
        <v>0</v>
      </c>
      <c r="I56" s="56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ht="15.05" customHeight="1" x14ac:dyDescent="0.3">
      <c r="A57" s="21"/>
      <c r="B57" s="1" t="s">
        <v>123</v>
      </c>
      <c r="C57" s="42"/>
      <c r="D57" s="42"/>
      <c r="E57" s="22"/>
      <c r="F57" s="22"/>
      <c r="G57" s="56">
        <v>61565659.25</v>
      </c>
      <c r="H57" s="56"/>
      <c r="I57" s="56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s="14" customFormat="1" ht="15.85" customHeight="1" x14ac:dyDescent="0.25">
      <c r="A58" s="24"/>
      <c r="B58" s="27" t="s">
        <v>82</v>
      </c>
      <c r="C58" s="38">
        <f ca="1">SUM(C7:C100)</f>
        <v>0</v>
      </c>
      <c r="D58" s="38">
        <f ca="1">SUM(D7:D100)</f>
        <v>0</v>
      </c>
      <c r="E58" s="22"/>
      <c r="F58" s="22"/>
      <c r="G58" s="57">
        <f t="shared" ref="G58:S58" si="0">SUM(G7:G57)</f>
        <v>571544310</v>
      </c>
      <c r="H58" s="57">
        <f t="shared" si="0"/>
        <v>42498226</v>
      </c>
      <c r="I58" s="57">
        <f t="shared" si="0"/>
        <v>42498222</v>
      </c>
      <c r="J58" s="28">
        <f t="shared" si="0"/>
        <v>42498221</v>
      </c>
      <c r="K58" s="28">
        <f t="shared" si="0"/>
        <v>42498221</v>
      </c>
      <c r="L58" s="28">
        <f t="shared" si="0"/>
        <v>42498226</v>
      </c>
      <c r="M58" s="28">
        <f t="shared" si="0"/>
        <v>42498211</v>
      </c>
      <c r="N58" s="28">
        <f t="shared" si="0"/>
        <v>42498226</v>
      </c>
      <c r="O58" s="28">
        <f t="shared" si="0"/>
        <v>42498221</v>
      </c>
      <c r="P58" s="28">
        <f t="shared" si="0"/>
        <v>42498221</v>
      </c>
      <c r="Q58" s="28">
        <f t="shared" si="0"/>
        <v>42498220</v>
      </c>
      <c r="R58" s="28">
        <f t="shared" si="0"/>
        <v>42498226</v>
      </c>
      <c r="S58" s="28">
        <f t="shared" si="0"/>
        <v>42498209.75</v>
      </c>
      <c r="T58" s="28">
        <f t="shared" ref="T58:AC58" si="1">SUM(T7:T100)</f>
        <v>0</v>
      </c>
      <c r="U58" s="28">
        <f t="shared" si="1"/>
        <v>0</v>
      </c>
      <c r="V58" s="28">
        <f t="shared" si="1"/>
        <v>0</v>
      </c>
      <c r="W58" s="28">
        <f t="shared" si="1"/>
        <v>0</v>
      </c>
      <c r="X58" s="28">
        <f t="shared" si="1"/>
        <v>0</v>
      </c>
      <c r="Y58" s="28">
        <f t="shared" si="1"/>
        <v>0</v>
      </c>
      <c r="Z58" s="28">
        <f t="shared" si="1"/>
        <v>0</v>
      </c>
      <c r="AA58" s="28">
        <f t="shared" si="1"/>
        <v>0</v>
      </c>
      <c r="AB58" s="28">
        <f t="shared" si="1"/>
        <v>0</v>
      </c>
      <c r="AC58" s="28">
        <f t="shared" si="1"/>
        <v>0</v>
      </c>
    </row>
    <row r="59" spans="1:29" x14ac:dyDescent="0.3">
      <c r="F59" s="55"/>
      <c r="G59" s="58"/>
      <c r="H59" s="58"/>
      <c r="I59" s="58"/>
      <c r="T59" s="29"/>
      <c r="Y59" s="29"/>
    </row>
    <row r="60" spans="1:29" x14ac:dyDescent="0.3">
      <c r="C60" s="25"/>
      <c r="D60" s="25"/>
      <c r="E60" s="25"/>
      <c r="F60" s="25"/>
      <c r="G60" s="58"/>
      <c r="H60" s="58"/>
      <c r="I60" s="58"/>
      <c r="T60" s="29"/>
      <c r="Y60" s="29"/>
    </row>
  </sheetData>
  <sheetProtection formatCells="0" formatColumns="0" formatRows="0" insertColumns="0" insertRows="0" insertHyperlinks="0" deleteColumns="0" deleteRows="0" sort="0" autoFilter="0" pivotTables="0"/>
  <mergeCells count="17">
    <mergeCell ref="A4:A6"/>
    <mergeCell ref="B4:B6"/>
    <mergeCell ref="C4:F4"/>
    <mergeCell ref="G4:G6"/>
    <mergeCell ref="Q5:S5"/>
    <mergeCell ref="Z5:AC5"/>
    <mergeCell ref="Y4:AC4"/>
    <mergeCell ref="C5:D5"/>
    <mergeCell ref="E5:F5"/>
    <mergeCell ref="T5:T6"/>
    <mergeCell ref="U5:X5"/>
    <mergeCell ref="Y5:Y6"/>
    <mergeCell ref="T4:X4"/>
    <mergeCell ref="H4:S4"/>
    <mergeCell ref="H5:J5"/>
    <mergeCell ref="K5:M5"/>
    <mergeCell ref="N5:P5"/>
  </mergeCells>
  <pageMargins left="0.70866141732282995" right="0.70866141732282995" top="0.74803149606299002" bottom="0.74803149606299002" header="0.31496062992126" footer="0.31496062992126"/>
  <pageSetup paperSize="9" scale="32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BD5"/>
    <pageSetUpPr fitToPage="1"/>
  </sheetPr>
  <dimension ref="A1:AD60"/>
  <sheetViews>
    <sheetView workbookViewId="0">
      <pane xSplit="2" ySplit="6" topLeftCell="N7" activePane="bottomRight" state="frozen"/>
      <selection pane="topRight"/>
      <selection pane="bottomLeft"/>
      <selection pane="bottomRight" activeCell="R15" sqref="R14:R15"/>
    </sheetView>
  </sheetViews>
  <sheetFormatPr defaultColWidth="9.109375" defaultRowHeight="15.05" x14ac:dyDescent="0.3"/>
  <cols>
    <col min="1" max="1" width="9.109375" style="7"/>
    <col min="2" max="2" width="50.88671875" style="8" customWidth="1"/>
    <col min="3" max="3" width="16.33203125" style="9" hidden="1" customWidth="1"/>
    <col min="4" max="4" width="15.33203125" style="9" hidden="1" customWidth="1"/>
    <col min="5" max="6" width="13.88671875" style="9" hidden="1" customWidth="1"/>
    <col min="7" max="9" width="18.5546875" style="32" customWidth="1"/>
    <col min="10" max="12" width="17.33203125" style="32" customWidth="1"/>
    <col min="13" max="15" width="18.44140625" style="32" customWidth="1"/>
    <col min="16" max="19" width="18" style="32" customWidth="1"/>
    <col min="20" max="20" width="18.44140625" style="11" hidden="1" customWidth="1"/>
    <col min="21" max="24" width="16" style="12" hidden="1" customWidth="1"/>
    <col min="25" max="25" width="17.88671875" style="11" hidden="1" customWidth="1"/>
    <col min="26" max="29" width="16" style="12" hidden="1" customWidth="1"/>
    <col min="30" max="30" width="9.109375" style="7"/>
  </cols>
  <sheetData>
    <row r="1" spans="1:29" x14ac:dyDescent="0.3">
      <c r="S1" s="13" t="s">
        <v>115</v>
      </c>
      <c r="X1" s="13"/>
    </row>
    <row r="3" spans="1:29" s="14" customFormat="1" ht="15.05" customHeight="1" x14ac:dyDescent="0.25">
      <c r="A3" s="7" t="s">
        <v>116</v>
      </c>
      <c r="B3" s="26"/>
      <c r="C3" s="15"/>
      <c r="D3" s="15"/>
      <c r="E3" s="15"/>
      <c r="F3" s="15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29" ht="28.5" customHeight="1" x14ac:dyDescent="0.3">
      <c r="A4" s="144"/>
      <c r="B4" s="145" t="s">
        <v>3</v>
      </c>
      <c r="C4" s="146" t="s">
        <v>4</v>
      </c>
      <c r="D4" s="147"/>
      <c r="E4" s="147"/>
      <c r="F4" s="148"/>
      <c r="G4" s="149" t="s">
        <v>6</v>
      </c>
      <c r="H4" s="138" t="s">
        <v>7</v>
      </c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40"/>
      <c r="T4" s="143" t="s">
        <v>111</v>
      </c>
      <c r="U4" s="143"/>
      <c r="V4" s="143"/>
      <c r="W4" s="143"/>
      <c r="X4" s="143"/>
      <c r="Y4" s="131" t="s">
        <v>112</v>
      </c>
      <c r="Z4" s="132"/>
      <c r="AA4" s="132"/>
      <c r="AB4" s="132"/>
      <c r="AC4" s="133"/>
    </row>
    <row r="5" spans="1:29" s="17" customFormat="1" ht="20.2" customHeight="1" x14ac:dyDescent="0.25">
      <c r="A5" s="144"/>
      <c r="B5" s="145"/>
      <c r="C5" s="134" t="s">
        <v>113</v>
      </c>
      <c r="D5" s="135"/>
      <c r="E5" s="134" t="s">
        <v>114</v>
      </c>
      <c r="F5" s="135"/>
      <c r="G5" s="149"/>
      <c r="H5" s="131" t="s">
        <v>12</v>
      </c>
      <c r="I5" s="132"/>
      <c r="J5" s="133"/>
      <c r="K5" s="131" t="s">
        <v>13</v>
      </c>
      <c r="L5" s="132"/>
      <c r="M5" s="133"/>
      <c r="N5" s="131" t="s">
        <v>14</v>
      </c>
      <c r="O5" s="132"/>
      <c r="P5" s="133"/>
      <c r="Q5" s="131" t="s">
        <v>15</v>
      </c>
      <c r="R5" s="132"/>
      <c r="S5" s="133"/>
      <c r="T5" s="136" t="s">
        <v>6</v>
      </c>
      <c r="U5" s="138" t="s">
        <v>17</v>
      </c>
      <c r="V5" s="139"/>
      <c r="W5" s="139"/>
      <c r="X5" s="140"/>
      <c r="Y5" s="141" t="s">
        <v>6</v>
      </c>
      <c r="Z5" s="138" t="s">
        <v>17</v>
      </c>
      <c r="AA5" s="139"/>
      <c r="AB5" s="139"/>
      <c r="AC5" s="140"/>
    </row>
    <row r="6" spans="1:29" s="20" customFormat="1" ht="14.4" x14ac:dyDescent="0.25">
      <c r="A6" s="144"/>
      <c r="B6" s="145"/>
      <c r="C6" s="18" t="s">
        <v>18</v>
      </c>
      <c r="D6" s="18" t="s">
        <v>19</v>
      </c>
      <c r="E6" s="18" t="s">
        <v>18</v>
      </c>
      <c r="F6" s="18" t="s">
        <v>19</v>
      </c>
      <c r="G6" s="149"/>
      <c r="H6" s="93" t="s">
        <v>20</v>
      </c>
      <c r="I6" s="93" t="s">
        <v>21</v>
      </c>
      <c r="J6" s="93" t="s">
        <v>22</v>
      </c>
      <c r="K6" s="93" t="s">
        <v>23</v>
      </c>
      <c r="L6" s="93" t="s">
        <v>24</v>
      </c>
      <c r="M6" s="93" t="s">
        <v>25</v>
      </c>
      <c r="N6" s="93" t="s">
        <v>26</v>
      </c>
      <c r="O6" s="93" t="s">
        <v>27</v>
      </c>
      <c r="P6" s="93" t="s">
        <v>28</v>
      </c>
      <c r="Q6" s="93" t="s">
        <v>29</v>
      </c>
      <c r="R6" s="93" t="s">
        <v>30</v>
      </c>
      <c r="S6" s="93" t="s">
        <v>31</v>
      </c>
      <c r="T6" s="137"/>
      <c r="U6" s="89" t="s">
        <v>12</v>
      </c>
      <c r="V6" s="89" t="s">
        <v>13</v>
      </c>
      <c r="W6" s="89" t="s">
        <v>14</v>
      </c>
      <c r="X6" s="89" t="s">
        <v>15</v>
      </c>
      <c r="Y6" s="142"/>
      <c r="Z6" s="89" t="s">
        <v>12</v>
      </c>
      <c r="AA6" s="89" t="s">
        <v>13</v>
      </c>
      <c r="AB6" s="89" t="s">
        <v>14</v>
      </c>
      <c r="AC6" s="89" t="s">
        <v>15</v>
      </c>
    </row>
    <row r="7" spans="1:29" ht="15.05" customHeight="1" x14ac:dyDescent="0.3">
      <c r="A7" s="21">
        <v>1</v>
      </c>
      <c r="B7" s="1" t="s">
        <v>32</v>
      </c>
      <c r="C7" s="42"/>
      <c r="D7" s="42"/>
      <c r="E7" s="22"/>
      <c r="F7" s="22"/>
      <c r="G7" s="56">
        <v>6183155.3799999999</v>
      </c>
      <c r="H7" s="56">
        <v>515262</v>
      </c>
      <c r="I7" s="56">
        <v>515262</v>
      </c>
      <c r="J7" s="23">
        <v>515263</v>
      </c>
      <c r="K7" s="23">
        <v>515262</v>
      </c>
      <c r="L7" s="23">
        <v>515262</v>
      </c>
      <c r="M7" s="23">
        <v>515264</v>
      </c>
      <c r="N7" s="23">
        <v>515263</v>
      </c>
      <c r="O7" s="23">
        <v>515263</v>
      </c>
      <c r="P7" s="23">
        <v>515264</v>
      </c>
      <c r="Q7" s="23">
        <v>515263</v>
      </c>
      <c r="R7" s="23">
        <v>515263</v>
      </c>
      <c r="S7" s="23">
        <v>515264.38</v>
      </c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ht="15.05" customHeight="1" x14ac:dyDescent="0.3">
      <c r="A8" s="21">
        <v>2</v>
      </c>
      <c r="B8" s="1" t="s">
        <v>33</v>
      </c>
      <c r="C8" s="42"/>
      <c r="D8" s="42"/>
      <c r="E8" s="22"/>
      <c r="F8" s="22"/>
      <c r="G8" s="56">
        <v>0</v>
      </c>
      <c r="H8" s="56">
        <v>0</v>
      </c>
      <c r="I8" s="56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15.05" customHeight="1" x14ac:dyDescent="0.3">
      <c r="A9" s="21">
        <v>3</v>
      </c>
      <c r="B9" s="1" t="s">
        <v>34</v>
      </c>
      <c r="C9" s="42"/>
      <c r="D9" s="42"/>
      <c r="E9" s="22"/>
      <c r="F9" s="22"/>
      <c r="G9" s="56">
        <v>9901894.8300000001</v>
      </c>
      <c r="H9" s="56">
        <v>825157</v>
      </c>
      <c r="I9" s="56">
        <v>825156</v>
      </c>
      <c r="J9" s="23">
        <v>825159</v>
      </c>
      <c r="K9" s="23">
        <v>825156</v>
      </c>
      <c r="L9" s="23">
        <v>825157</v>
      </c>
      <c r="M9" s="23">
        <v>825159</v>
      </c>
      <c r="N9" s="23">
        <v>825158</v>
      </c>
      <c r="O9" s="23">
        <v>825157</v>
      </c>
      <c r="P9" s="23">
        <v>825160</v>
      </c>
      <c r="Q9" s="23">
        <v>825157</v>
      </c>
      <c r="R9" s="23">
        <v>825158</v>
      </c>
      <c r="S9" s="23">
        <v>825160.83</v>
      </c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 ht="15.05" customHeight="1" x14ac:dyDescent="0.3">
      <c r="A10" s="21">
        <v>4</v>
      </c>
      <c r="B10" s="1" t="s">
        <v>35</v>
      </c>
      <c r="C10" s="42"/>
      <c r="D10" s="42"/>
      <c r="E10" s="22"/>
      <c r="F10" s="22"/>
      <c r="G10" s="56">
        <v>3588370.59</v>
      </c>
      <c r="H10" s="56">
        <v>299031</v>
      </c>
      <c r="I10" s="56">
        <v>299031</v>
      </c>
      <c r="J10" s="23">
        <v>299031</v>
      </c>
      <c r="K10" s="23">
        <v>299031</v>
      </c>
      <c r="L10" s="23">
        <v>299031</v>
      </c>
      <c r="M10" s="23">
        <v>299031</v>
      </c>
      <c r="N10" s="23">
        <v>299031</v>
      </c>
      <c r="O10" s="23">
        <v>299031</v>
      </c>
      <c r="P10" s="23">
        <v>299031</v>
      </c>
      <c r="Q10" s="23">
        <v>299031</v>
      </c>
      <c r="R10" s="23">
        <v>299031</v>
      </c>
      <c r="S10" s="23">
        <v>299029.59000000003</v>
      </c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 ht="15.05" customHeight="1" x14ac:dyDescent="0.3">
      <c r="A11" s="21">
        <v>5</v>
      </c>
      <c r="B11" s="1" t="s">
        <v>36</v>
      </c>
      <c r="C11" s="42"/>
      <c r="D11" s="42"/>
      <c r="E11" s="22"/>
      <c r="F11" s="22"/>
      <c r="G11" s="56">
        <v>0</v>
      </c>
      <c r="H11" s="56">
        <v>0</v>
      </c>
      <c r="I11" s="56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29" ht="15.05" customHeight="1" x14ac:dyDescent="0.3">
      <c r="A12" s="21">
        <v>6</v>
      </c>
      <c r="B12" s="1" t="s">
        <v>37</v>
      </c>
      <c r="C12" s="42"/>
      <c r="D12" s="42"/>
      <c r="E12" s="22"/>
      <c r="F12" s="22"/>
      <c r="G12" s="56">
        <v>0</v>
      </c>
      <c r="H12" s="56">
        <v>0</v>
      </c>
      <c r="I12" s="56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 ht="15.05" customHeight="1" x14ac:dyDescent="0.3">
      <c r="A13" s="21">
        <v>7</v>
      </c>
      <c r="B13" s="1" t="s">
        <v>38</v>
      </c>
      <c r="C13" s="42"/>
      <c r="D13" s="42"/>
      <c r="E13" s="22"/>
      <c r="F13" s="22"/>
      <c r="G13" s="56">
        <v>10056610.09</v>
      </c>
      <c r="H13" s="56">
        <v>838050</v>
      </c>
      <c r="I13" s="56">
        <v>838050</v>
      </c>
      <c r="J13" s="23">
        <v>838051</v>
      </c>
      <c r="K13" s="23">
        <v>838051</v>
      </c>
      <c r="L13" s="23">
        <v>838051</v>
      </c>
      <c r="M13" s="23">
        <v>838050</v>
      </c>
      <c r="N13" s="23">
        <v>838051</v>
      </c>
      <c r="O13" s="23">
        <v>838051</v>
      </c>
      <c r="P13" s="23">
        <v>838051</v>
      </c>
      <c r="Q13" s="23">
        <v>838051</v>
      </c>
      <c r="R13" s="23">
        <v>838051</v>
      </c>
      <c r="S13" s="23">
        <v>838052.09</v>
      </c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29" ht="15.05" customHeight="1" x14ac:dyDescent="0.3">
      <c r="A14" s="21">
        <v>8</v>
      </c>
      <c r="B14" s="1" t="s">
        <v>39</v>
      </c>
      <c r="C14" s="42"/>
      <c r="D14" s="42"/>
      <c r="E14" s="22"/>
      <c r="F14" s="22"/>
      <c r="G14" s="56">
        <v>0</v>
      </c>
      <c r="H14" s="56">
        <v>0</v>
      </c>
      <c r="I14" s="56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29" ht="15.05" customHeight="1" x14ac:dyDescent="0.3">
      <c r="A15" s="21">
        <v>9</v>
      </c>
      <c r="B15" s="1" t="s">
        <v>40</v>
      </c>
      <c r="C15" s="42"/>
      <c r="D15" s="42"/>
      <c r="E15" s="22"/>
      <c r="F15" s="22"/>
      <c r="G15" s="56">
        <v>0</v>
      </c>
      <c r="H15" s="56">
        <v>0</v>
      </c>
      <c r="I15" s="56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 ht="16" customHeight="1" x14ac:dyDescent="0.3">
      <c r="A16" s="21">
        <v>10</v>
      </c>
      <c r="B16" s="1" t="s">
        <v>41</v>
      </c>
      <c r="C16" s="42"/>
      <c r="D16" s="42"/>
      <c r="E16" s="22"/>
      <c r="F16" s="22"/>
      <c r="G16" s="56">
        <v>0</v>
      </c>
      <c r="H16" s="56">
        <v>0</v>
      </c>
      <c r="I16" s="56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ht="15.05" customHeight="1" x14ac:dyDescent="0.3">
      <c r="A17" s="21">
        <v>11</v>
      </c>
      <c r="B17" s="1" t="s">
        <v>42</v>
      </c>
      <c r="C17" s="42"/>
      <c r="D17" s="42"/>
      <c r="E17" s="22"/>
      <c r="F17" s="22"/>
      <c r="G17" s="56">
        <v>0</v>
      </c>
      <c r="H17" s="56">
        <v>0</v>
      </c>
      <c r="I17" s="56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15.05" customHeight="1" x14ac:dyDescent="0.3">
      <c r="A18" s="21">
        <v>12</v>
      </c>
      <c r="B18" s="1" t="s">
        <v>43</v>
      </c>
      <c r="C18" s="42"/>
      <c r="D18" s="42"/>
      <c r="E18" s="22"/>
      <c r="F18" s="22"/>
      <c r="G18" s="56">
        <v>7647814.8399999999</v>
      </c>
      <c r="H18" s="56">
        <v>637316</v>
      </c>
      <c r="I18" s="56">
        <v>637317</v>
      </c>
      <c r="J18" s="23">
        <v>637317</v>
      </c>
      <c r="K18" s="23">
        <v>1087318</v>
      </c>
      <c r="L18" s="23">
        <v>637317</v>
      </c>
      <c r="M18" s="23">
        <v>637319</v>
      </c>
      <c r="N18" s="23">
        <v>637318</v>
      </c>
      <c r="O18" s="23">
        <v>637319</v>
      </c>
      <c r="P18" s="23">
        <v>637318</v>
      </c>
      <c r="Q18" s="23">
        <v>487319</v>
      </c>
      <c r="R18" s="23">
        <v>487318</v>
      </c>
      <c r="S18" s="23">
        <v>487318.84</v>
      </c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ht="15.05" customHeight="1" x14ac:dyDescent="0.3">
      <c r="A19" s="21">
        <v>13</v>
      </c>
      <c r="B19" s="1" t="s">
        <v>44</v>
      </c>
      <c r="C19" s="42"/>
      <c r="D19" s="42"/>
      <c r="E19" s="22"/>
      <c r="F19" s="22"/>
      <c r="G19" s="56">
        <v>16349860.859999999</v>
      </c>
      <c r="H19" s="56">
        <v>1253342</v>
      </c>
      <c r="I19" s="56">
        <v>1253342</v>
      </c>
      <c r="J19" s="23">
        <v>1253344</v>
      </c>
      <c r="K19" s="23">
        <v>2563076.81</v>
      </c>
      <c r="L19" s="23">
        <v>1253344</v>
      </c>
      <c r="M19" s="23">
        <v>1253345</v>
      </c>
      <c r="N19" s="23">
        <v>1253344</v>
      </c>
      <c r="O19" s="23">
        <v>1253344</v>
      </c>
      <c r="P19" s="23">
        <v>1253345</v>
      </c>
      <c r="Q19" s="23">
        <v>1253344</v>
      </c>
      <c r="R19" s="23">
        <v>1253344</v>
      </c>
      <c r="S19" s="23">
        <v>1253346.05</v>
      </c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15.05" customHeight="1" x14ac:dyDescent="0.3">
      <c r="A20" s="21">
        <v>14</v>
      </c>
      <c r="B20" s="1" t="s">
        <v>45</v>
      </c>
      <c r="C20" s="42"/>
      <c r="D20" s="42"/>
      <c r="E20" s="22"/>
      <c r="F20" s="22"/>
      <c r="G20" s="56">
        <v>0</v>
      </c>
      <c r="H20" s="56">
        <v>0</v>
      </c>
      <c r="I20" s="56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ht="15.05" customHeight="1" x14ac:dyDescent="0.3">
      <c r="A21" s="21">
        <v>15</v>
      </c>
      <c r="B21" s="1" t="s">
        <v>46</v>
      </c>
      <c r="C21" s="42"/>
      <c r="D21" s="42"/>
      <c r="E21" s="22"/>
      <c r="F21" s="22"/>
      <c r="G21" s="56">
        <v>0</v>
      </c>
      <c r="H21" s="56">
        <v>0</v>
      </c>
      <c r="I21" s="56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ht="15.05" customHeight="1" x14ac:dyDescent="0.3">
      <c r="A22" s="21">
        <v>16</v>
      </c>
      <c r="B22" s="1" t="s">
        <v>47</v>
      </c>
      <c r="C22" s="42"/>
      <c r="D22" s="42"/>
      <c r="E22" s="22"/>
      <c r="F22" s="22"/>
      <c r="G22" s="56">
        <v>0</v>
      </c>
      <c r="H22" s="56">
        <v>0</v>
      </c>
      <c r="I22" s="56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5.05" customHeight="1" x14ac:dyDescent="0.3">
      <c r="A23" s="21">
        <v>17</v>
      </c>
      <c r="B23" s="1" t="s">
        <v>48</v>
      </c>
      <c r="C23" s="42"/>
      <c r="D23" s="42"/>
      <c r="E23" s="22"/>
      <c r="F23" s="22"/>
      <c r="G23" s="56">
        <v>0</v>
      </c>
      <c r="H23" s="56">
        <v>0</v>
      </c>
      <c r="I23" s="56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ht="15.05" customHeight="1" x14ac:dyDescent="0.3">
      <c r="A24" s="21">
        <v>18</v>
      </c>
      <c r="B24" s="1" t="s">
        <v>49</v>
      </c>
      <c r="C24" s="42"/>
      <c r="D24" s="42"/>
      <c r="E24" s="22"/>
      <c r="F24" s="22"/>
      <c r="G24" s="56">
        <v>0</v>
      </c>
      <c r="H24" s="56">
        <v>0</v>
      </c>
      <c r="I24" s="56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ht="15.05" customHeight="1" x14ac:dyDescent="0.3">
      <c r="A25" s="21">
        <v>19</v>
      </c>
      <c r="B25" s="1" t="s">
        <v>50</v>
      </c>
      <c r="C25" s="42"/>
      <c r="D25" s="42"/>
      <c r="E25" s="22"/>
      <c r="F25" s="22"/>
      <c r="G25" s="56">
        <v>0</v>
      </c>
      <c r="H25" s="56">
        <v>0</v>
      </c>
      <c r="I25" s="56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ht="15.05" customHeight="1" x14ac:dyDescent="0.3">
      <c r="A26" s="21">
        <v>20</v>
      </c>
      <c r="B26" s="1" t="s">
        <v>51</v>
      </c>
      <c r="C26" s="42"/>
      <c r="D26" s="42"/>
      <c r="E26" s="22"/>
      <c r="F26" s="22"/>
      <c r="G26" s="56">
        <v>0</v>
      </c>
      <c r="H26" s="56">
        <v>0</v>
      </c>
      <c r="I26" s="56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ht="15.05" customHeight="1" x14ac:dyDescent="0.3">
      <c r="A27" s="21">
        <v>21</v>
      </c>
      <c r="B27" s="1" t="s">
        <v>52</v>
      </c>
      <c r="C27" s="42"/>
      <c r="D27" s="42"/>
      <c r="E27" s="22"/>
      <c r="F27" s="22"/>
      <c r="G27" s="56">
        <v>0</v>
      </c>
      <c r="H27" s="56">
        <v>0</v>
      </c>
      <c r="I27" s="56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ht="15.05" customHeight="1" x14ac:dyDescent="0.3">
      <c r="A28" s="21">
        <v>22</v>
      </c>
      <c r="B28" s="1" t="s">
        <v>53</v>
      </c>
      <c r="C28" s="42"/>
      <c r="D28" s="42"/>
      <c r="E28" s="22"/>
      <c r="F28" s="22"/>
      <c r="G28" s="56">
        <v>1196910.3</v>
      </c>
      <c r="H28" s="56">
        <v>99742</v>
      </c>
      <c r="I28" s="56">
        <v>99743</v>
      </c>
      <c r="J28" s="23">
        <v>99742</v>
      </c>
      <c r="K28" s="23">
        <v>99743</v>
      </c>
      <c r="L28" s="23">
        <v>99742</v>
      </c>
      <c r="M28" s="23">
        <v>99743</v>
      </c>
      <c r="N28" s="23">
        <v>99742</v>
      </c>
      <c r="O28" s="23">
        <v>99743</v>
      </c>
      <c r="P28" s="23">
        <v>99742</v>
      </c>
      <c r="Q28" s="23">
        <v>99743</v>
      </c>
      <c r="R28" s="23">
        <v>99742</v>
      </c>
      <c r="S28" s="23">
        <v>99743.3</v>
      </c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ht="15.05" customHeight="1" x14ac:dyDescent="0.3">
      <c r="A29" s="21">
        <v>23</v>
      </c>
      <c r="B29" s="1" t="s">
        <v>54</v>
      </c>
      <c r="C29" s="42"/>
      <c r="D29" s="42"/>
      <c r="E29" s="22"/>
      <c r="F29" s="22"/>
      <c r="G29" s="56">
        <v>0</v>
      </c>
      <c r="H29" s="56">
        <v>0</v>
      </c>
      <c r="I29" s="56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ht="15.05" customHeight="1" x14ac:dyDescent="0.3">
      <c r="A30" s="21">
        <v>24</v>
      </c>
      <c r="B30" s="1" t="s">
        <v>55</v>
      </c>
      <c r="C30" s="42"/>
      <c r="D30" s="42"/>
      <c r="E30" s="22"/>
      <c r="F30" s="22"/>
      <c r="G30" s="56">
        <v>0</v>
      </c>
      <c r="H30" s="56">
        <v>0</v>
      </c>
      <c r="I30" s="56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ht="15.05" customHeight="1" x14ac:dyDescent="0.3">
      <c r="A31" s="21">
        <v>25</v>
      </c>
      <c r="B31" s="1" t="s">
        <v>56</v>
      </c>
      <c r="C31" s="42"/>
      <c r="D31" s="42"/>
      <c r="E31" s="22"/>
      <c r="F31" s="22"/>
      <c r="G31" s="56">
        <v>0</v>
      </c>
      <c r="H31" s="56">
        <v>0</v>
      </c>
      <c r="I31" s="56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ht="15.05" customHeight="1" x14ac:dyDescent="0.3">
      <c r="A32" s="21">
        <v>26</v>
      </c>
      <c r="B32" s="1" t="s">
        <v>57</v>
      </c>
      <c r="C32" s="42"/>
      <c r="D32" s="42"/>
      <c r="E32" s="22"/>
      <c r="F32" s="22"/>
      <c r="G32" s="56">
        <v>0</v>
      </c>
      <c r="H32" s="56">
        <v>0</v>
      </c>
      <c r="I32" s="56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ht="15.05" customHeight="1" x14ac:dyDescent="0.3">
      <c r="A33" s="21">
        <v>27</v>
      </c>
      <c r="B33" s="1" t="s">
        <v>58</v>
      </c>
      <c r="C33" s="42"/>
      <c r="D33" s="42"/>
      <c r="E33" s="22"/>
      <c r="F33" s="22"/>
      <c r="G33" s="56">
        <v>0</v>
      </c>
      <c r="H33" s="56">
        <v>0</v>
      </c>
      <c r="I33" s="56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ht="15.05" customHeight="1" x14ac:dyDescent="0.3">
      <c r="A34" s="21">
        <v>28</v>
      </c>
      <c r="B34" s="1" t="s">
        <v>59</v>
      </c>
      <c r="C34" s="42"/>
      <c r="D34" s="42"/>
      <c r="E34" s="22"/>
      <c r="F34" s="22"/>
      <c r="G34" s="56">
        <v>4876259.53</v>
      </c>
      <c r="H34" s="56">
        <v>406355</v>
      </c>
      <c r="I34" s="56">
        <v>406355</v>
      </c>
      <c r="J34" s="23">
        <v>406355</v>
      </c>
      <c r="K34" s="23">
        <v>406355</v>
      </c>
      <c r="L34" s="23">
        <v>406355</v>
      </c>
      <c r="M34" s="23">
        <v>406355</v>
      </c>
      <c r="N34" s="23">
        <v>406355</v>
      </c>
      <c r="O34" s="23">
        <v>406355</v>
      </c>
      <c r="P34" s="23">
        <v>406355</v>
      </c>
      <c r="Q34" s="23">
        <v>406355</v>
      </c>
      <c r="R34" s="23">
        <v>406355</v>
      </c>
      <c r="S34" s="23">
        <v>406354.53</v>
      </c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ht="15.05" customHeight="1" x14ac:dyDescent="0.3">
      <c r="A35" s="21">
        <v>29</v>
      </c>
      <c r="B35" s="1" t="s">
        <v>60</v>
      </c>
      <c r="C35" s="42"/>
      <c r="D35" s="42"/>
      <c r="E35" s="22"/>
      <c r="F35" s="22"/>
      <c r="G35" s="56">
        <v>7202186.0599999996</v>
      </c>
      <c r="H35" s="56">
        <v>600181</v>
      </c>
      <c r="I35" s="56">
        <v>600181</v>
      </c>
      <c r="J35" s="23">
        <v>600183</v>
      </c>
      <c r="K35" s="23">
        <v>600181</v>
      </c>
      <c r="L35" s="23">
        <v>600181</v>
      </c>
      <c r="M35" s="23">
        <v>600185</v>
      </c>
      <c r="N35" s="23">
        <v>600181</v>
      </c>
      <c r="O35" s="23">
        <v>600181</v>
      </c>
      <c r="P35" s="23">
        <v>600183</v>
      </c>
      <c r="Q35" s="23">
        <v>600182</v>
      </c>
      <c r="R35" s="23">
        <v>600181</v>
      </c>
      <c r="S35" s="23">
        <v>600186.06000000006</v>
      </c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ht="15.05" customHeight="1" x14ac:dyDescent="0.3">
      <c r="A36" s="21">
        <v>30</v>
      </c>
      <c r="B36" s="1" t="s">
        <v>61</v>
      </c>
      <c r="C36" s="42"/>
      <c r="D36" s="42"/>
      <c r="E36" s="22"/>
      <c r="F36" s="22"/>
      <c r="G36" s="56">
        <v>0</v>
      </c>
      <c r="H36" s="56">
        <v>0</v>
      </c>
      <c r="I36" s="56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ht="15.05" customHeight="1" x14ac:dyDescent="0.3">
      <c r="A37" s="21">
        <v>31</v>
      </c>
      <c r="B37" s="1" t="s">
        <v>62</v>
      </c>
      <c r="C37" s="42"/>
      <c r="D37" s="42"/>
      <c r="E37" s="22"/>
      <c r="F37" s="22"/>
      <c r="G37" s="56">
        <v>0</v>
      </c>
      <c r="H37" s="56">
        <v>0</v>
      </c>
      <c r="I37" s="56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ht="15.05" customHeight="1" x14ac:dyDescent="0.3">
      <c r="A38" s="21">
        <v>32</v>
      </c>
      <c r="B38" s="1" t="s">
        <v>63</v>
      </c>
      <c r="C38" s="42"/>
      <c r="D38" s="42"/>
      <c r="E38" s="22"/>
      <c r="F38" s="22"/>
      <c r="G38" s="56">
        <v>0</v>
      </c>
      <c r="H38" s="56">
        <v>0</v>
      </c>
      <c r="I38" s="56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ht="15.05" customHeight="1" x14ac:dyDescent="0.3">
      <c r="A39" s="21">
        <v>33</v>
      </c>
      <c r="B39" s="1" t="s">
        <v>64</v>
      </c>
      <c r="C39" s="42"/>
      <c r="D39" s="42"/>
      <c r="E39" s="22"/>
      <c r="F39" s="22"/>
      <c r="G39" s="56">
        <v>0</v>
      </c>
      <c r="H39" s="56">
        <v>0</v>
      </c>
      <c r="I39" s="56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ht="15.05" customHeight="1" x14ac:dyDescent="0.3">
      <c r="A40" s="21">
        <v>34</v>
      </c>
      <c r="B40" s="1" t="s">
        <v>65</v>
      </c>
      <c r="C40" s="42"/>
      <c r="D40" s="42"/>
      <c r="E40" s="22"/>
      <c r="F40" s="22"/>
      <c r="G40" s="56">
        <v>0</v>
      </c>
      <c r="H40" s="56">
        <v>0</v>
      </c>
      <c r="I40" s="56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ht="15.05" customHeight="1" x14ac:dyDescent="0.3">
      <c r="A41" s="21">
        <v>35</v>
      </c>
      <c r="B41" s="1" t="s">
        <v>66</v>
      </c>
      <c r="C41" s="2"/>
      <c r="D41" s="2"/>
      <c r="E41" s="22"/>
      <c r="F41" s="22"/>
      <c r="G41" s="56">
        <v>0</v>
      </c>
      <c r="H41" s="56">
        <v>0</v>
      </c>
      <c r="I41" s="56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ht="15.05" customHeight="1" x14ac:dyDescent="0.3">
      <c r="A42" s="21">
        <v>36</v>
      </c>
      <c r="B42" s="1" t="s">
        <v>67</v>
      </c>
      <c r="C42" s="42"/>
      <c r="D42" s="42"/>
      <c r="E42" s="22"/>
      <c r="F42" s="22"/>
      <c r="G42" s="56">
        <v>0</v>
      </c>
      <c r="H42" s="56">
        <v>0</v>
      </c>
      <c r="I42" s="56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ht="15.05" customHeight="1" x14ac:dyDescent="0.3">
      <c r="A43" s="21">
        <v>37</v>
      </c>
      <c r="B43" s="1" t="s">
        <v>68</v>
      </c>
      <c r="C43" s="42"/>
      <c r="D43" s="42"/>
      <c r="E43" s="22"/>
      <c r="F43" s="22"/>
      <c r="G43" s="56">
        <v>0</v>
      </c>
      <c r="H43" s="56">
        <v>0</v>
      </c>
      <c r="I43" s="56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ht="15.05" customHeight="1" x14ac:dyDescent="0.3">
      <c r="A44" s="21">
        <v>38</v>
      </c>
      <c r="B44" s="1" t="s">
        <v>69</v>
      </c>
      <c r="C44" s="42"/>
      <c r="D44" s="42"/>
      <c r="E44" s="22"/>
      <c r="F44" s="22"/>
      <c r="G44" s="56">
        <v>0</v>
      </c>
      <c r="H44" s="56">
        <v>0</v>
      </c>
      <c r="I44" s="56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ht="15.05" customHeight="1" x14ac:dyDescent="0.3">
      <c r="A45" s="21">
        <v>39</v>
      </c>
      <c r="B45" s="1" t="s">
        <v>70</v>
      </c>
      <c r="C45" s="42"/>
      <c r="D45" s="42"/>
      <c r="E45" s="22"/>
      <c r="F45" s="22"/>
      <c r="G45" s="56">
        <v>2331091.6800000002</v>
      </c>
      <c r="H45" s="56">
        <v>194258</v>
      </c>
      <c r="I45" s="56">
        <v>194258</v>
      </c>
      <c r="J45" s="23">
        <v>194257</v>
      </c>
      <c r="K45" s="23">
        <v>194258</v>
      </c>
      <c r="L45" s="23">
        <v>194258</v>
      </c>
      <c r="M45" s="23">
        <v>194257</v>
      </c>
      <c r="N45" s="23">
        <v>194258</v>
      </c>
      <c r="O45" s="23">
        <v>194258</v>
      </c>
      <c r="P45" s="23">
        <v>194257</v>
      </c>
      <c r="Q45" s="23">
        <v>194258</v>
      </c>
      <c r="R45" s="23">
        <v>194258</v>
      </c>
      <c r="S45" s="23">
        <v>194256.68</v>
      </c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ht="15.05" customHeight="1" x14ac:dyDescent="0.3">
      <c r="A46" s="21">
        <v>40</v>
      </c>
      <c r="B46" s="1" t="s">
        <v>71</v>
      </c>
      <c r="C46" s="42"/>
      <c r="D46" s="42"/>
      <c r="E46" s="22"/>
      <c r="F46" s="22"/>
      <c r="G46" s="56">
        <v>1165545.8400000001</v>
      </c>
      <c r="H46" s="56">
        <v>97128</v>
      </c>
      <c r="I46" s="56">
        <v>97128</v>
      </c>
      <c r="J46" s="23">
        <v>97128</v>
      </c>
      <c r="K46" s="23">
        <v>97129</v>
      </c>
      <c r="L46" s="23">
        <v>97129</v>
      </c>
      <c r="M46" s="23">
        <v>97129</v>
      </c>
      <c r="N46" s="23">
        <v>97129</v>
      </c>
      <c r="O46" s="23">
        <v>97129</v>
      </c>
      <c r="P46" s="23">
        <v>97129</v>
      </c>
      <c r="Q46" s="23">
        <v>97129</v>
      </c>
      <c r="R46" s="23">
        <v>97129</v>
      </c>
      <c r="S46" s="23">
        <v>97129.84</v>
      </c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ht="15.05" customHeight="1" x14ac:dyDescent="0.3">
      <c r="A47" s="21">
        <v>41</v>
      </c>
      <c r="B47" s="1" t="s">
        <v>72</v>
      </c>
      <c r="C47" s="42"/>
      <c r="D47" s="42"/>
      <c r="E47" s="22"/>
      <c r="F47" s="22"/>
      <c r="G47" s="56">
        <v>0</v>
      </c>
      <c r="H47" s="56">
        <v>0</v>
      </c>
      <c r="I47" s="56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ht="15.05" customHeight="1" x14ac:dyDescent="0.3">
      <c r="A48" s="21">
        <v>42</v>
      </c>
      <c r="B48" s="1" t="s">
        <v>73</v>
      </c>
      <c r="C48" s="42"/>
      <c r="D48" s="42"/>
      <c r="E48" s="22"/>
      <c r="F48" s="22"/>
      <c r="G48" s="56">
        <v>0</v>
      </c>
      <c r="H48" s="56">
        <v>0</v>
      </c>
      <c r="I48" s="56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ht="15.05" customHeight="1" x14ac:dyDescent="0.3">
      <c r="A49" s="21">
        <v>43</v>
      </c>
      <c r="B49" s="1" t="s">
        <v>74</v>
      </c>
      <c r="C49" s="42"/>
      <c r="D49" s="42"/>
      <c r="E49" s="22"/>
      <c r="F49" s="22"/>
      <c r="G49" s="56">
        <v>0</v>
      </c>
      <c r="H49" s="56">
        <v>0</v>
      </c>
      <c r="I49" s="56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ht="15.05" customHeight="1" x14ac:dyDescent="0.3">
      <c r="A50" s="21">
        <v>44</v>
      </c>
      <c r="B50" s="1" t="s">
        <v>75</v>
      </c>
      <c r="C50" s="42"/>
      <c r="D50" s="42"/>
      <c r="E50" s="22"/>
      <c r="F50" s="22"/>
      <c r="G50" s="56">
        <v>0</v>
      </c>
      <c r="H50" s="56">
        <v>0</v>
      </c>
      <c r="I50" s="56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ht="15.05" customHeight="1" x14ac:dyDescent="0.3">
      <c r="A51" s="21">
        <v>45</v>
      </c>
      <c r="B51" s="1" t="s">
        <v>76</v>
      </c>
      <c r="C51" s="42"/>
      <c r="D51" s="42"/>
      <c r="E51" s="22"/>
      <c r="F51" s="22"/>
      <c r="G51" s="56">
        <v>0</v>
      </c>
      <c r="H51" s="56">
        <v>0</v>
      </c>
      <c r="I51" s="56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ht="15.05" customHeight="1" x14ac:dyDescent="0.3">
      <c r="A52" s="21">
        <v>46</v>
      </c>
      <c r="B52" s="1" t="s">
        <v>77</v>
      </c>
      <c r="C52" s="42"/>
      <c r="D52" s="42"/>
      <c r="E52" s="22"/>
      <c r="F52" s="22"/>
      <c r="G52" s="56">
        <v>0</v>
      </c>
      <c r="H52" s="56">
        <v>0</v>
      </c>
      <c r="I52" s="56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ht="15.05" customHeight="1" x14ac:dyDescent="0.3">
      <c r="A53" s="21">
        <v>47</v>
      </c>
      <c r="B53" s="1" t="s">
        <v>78</v>
      </c>
      <c r="C53" s="42"/>
      <c r="D53" s="42"/>
      <c r="E53" s="22"/>
      <c r="F53" s="22"/>
      <c r="G53" s="56">
        <v>0</v>
      </c>
      <c r="H53" s="56">
        <v>0</v>
      </c>
      <c r="I53" s="56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ht="15.05" customHeight="1" x14ac:dyDescent="0.3">
      <c r="A54" s="21">
        <v>48</v>
      </c>
      <c r="B54" s="1" t="s">
        <v>79</v>
      </c>
      <c r="C54" s="42"/>
      <c r="D54" s="42"/>
      <c r="E54" s="22"/>
      <c r="F54" s="22"/>
      <c r="G54" s="56">
        <v>0</v>
      </c>
      <c r="H54" s="56">
        <v>0</v>
      </c>
      <c r="I54" s="56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ht="15.05" customHeight="1" x14ac:dyDescent="0.3">
      <c r="A55" s="21">
        <v>49</v>
      </c>
      <c r="B55" s="1" t="s">
        <v>80</v>
      </c>
      <c r="C55" s="42"/>
      <c r="D55" s="42"/>
      <c r="E55" s="22"/>
      <c r="F55" s="22"/>
      <c r="G55" s="56">
        <v>0</v>
      </c>
      <c r="H55" s="56">
        <v>0</v>
      </c>
      <c r="I55" s="56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ht="15.05" customHeight="1" x14ac:dyDescent="0.3">
      <c r="A56" s="21">
        <v>50</v>
      </c>
      <c r="B56" s="1" t="s">
        <v>81</v>
      </c>
      <c r="C56" s="42"/>
      <c r="D56" s="42"/>
      <c r="E56" s="22"/>
      <c r="F56" s="22"/>
      <c r="G56" s="56">
        <v>0</v>
      </c>
      <c r="H56" s="56">
        <v>0</v>
      </c>
      <c r="I56" s="56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ht="15.05" customHeight="1" x14ac:dyDescent="0.3">
      <c r="A57" s="21"/>
      <c r="B57" s="1" t="s">
        <v>123</v>
      </c>
      <c r="C57" s="42"/>
      <c r="D57" s="42"/>
      <c r="E57" s="22"/>
      <c r="F57" s="22"/>
      <c r="G57" s="56">
        <v>165100</v>
      </c>
      <c r="H57" s="56"/>
      <c r="I57" s="56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s="14" customFormat="1" ht="15.85" customHeight="1" x14ac:dyDescent="0.25">
      <c r="A58" s="24"/>
      <c r="B58" s="27" t="s">
        <v>82</v>
      </c>
      <c r="C58" s="38">
        <f ca="1">SUM(C7:C100)</f>
        <v>0</v>
      </c>
      <c r="D58" s="38">
        <f ca="1">SUM(D7:D100)</f>
        <v>0</v>
      </c>
      <c r="E58" s="22"/>
      <c r="F58" s="22"/>
      <c r="G58" s="57">
        <f t="shared" ref="G58:S58" si="0">SUM(G7:G57)</f>
        <v>70664800.000000015</v>
      </c>
      <c r="H58" s="57">
        <f t="shared" si="0"/>
        <v>5765822</v>
      </c>
      <c r="I58" s="57">
        <f t="shared" si="0"/>
        <v>5765823</v>
      </c>
      <c r="J58" s="28">
        <f t="shared" si="0"/>
        <v>5765830</v>
      </c>
      <c r="K58" s="28">
        <f t="shared" si="0"/>
        <v>7525560.8099999996</v>
      </c>
      <c r="L58" s="28">
        <f t="shared" si="0"/>
        <v>5765827</v>
      </c>
      <c r="M58" s="28">
        <f t="shared" si="0"/>
        <v>5765837</v>
      </c>
      <c r="N58" s="28">
        <f t="shared" si="0"/>
        <v>5765830</v>
      </c>
      <c r="O58" s="28">
        <f t="shared" si="0"/>
        <v>5765831</v>
      </c>
      <c r="P58" s="28">
        <f t="shared" si="0"/>
        <v>5765835</v>
      </c>
      <c r="Q58" s="28">
        <f t="shared" si="0"/>
        <v>5615832</v>
      </c>
      <c r="R58" s="28">
        <f t="shared" si="0"/>
        <v>5615830</v>
      </c>
      <c r="S58" s="28">
        <f t="shared" si="0"/>
        <v>5615842.1900000004</v>
      </c>
      <c r="T58" s="28">
        <f t="shared" ref="T58:AC58" si="1">SUM(T7:T100)</f>
        <v>0</v>
      </c>
      <c r="U58" s="28">
        <f t="shared" si="1"/>
        <v>0</v>
      </c>
      <c r="V58" s="28">
        <f t="shared" si="1"/>
        <v>0</v>
      </c>
      <c r="W58" s="28">
        <f t="shared" si="1"/>
        <v>0</v>
      </c>
      <c r="X58" s="28">
        <f t="shared" si="1"/>
        <v>0</v>
      </c>
      <c r="Y58" s="28">
        <f t="shared" si="1"/>
        <v>0</v>
      </c>
      <c r="Z58" s="28">
        <f t="shared" si="1"/>
        <v>0</v>
      </c>
      <c r="AA58" s="28">
        <f t="shared" si="1"/>
        <v>0</v>
      </c>
      <c r="AB58" s="28">
        <f t="shared" si="1"/>
        <v>0</v>
      </c>
      <c r="AC58" s="28">
        <f t="shared" si="1"/>
        <v>0</v>
      </c>
    </row>
    <row r="59" spans="1:29" x14ac:dyDescent="0.3">
      <c r="F59" s="55"/>
      <c r="G59" s="58"/>
      <c r="H59" s="58"/>
      <c r="I59" s="58"/>
      <c r="T59" s="29"/>
      <c r="Y59" s="29"/>
    </row>
    <row r="60" spans="1:29" x14ac:dyDescent="0.3">
      <c r="C60" s="25"/>
      <c r="D60" s="25"/>
      <c r="E60" s="25"/>
      <c r="F60" s="25"/>
      <c r="G60" s="58"/>
      <c r="H60" s="58"/>
      <c r="I60" s="58"/>
      <c r="T60" s="29"/>
      <c r="Y60" s="29"/>
    </row>
  </sheetData>
  <sheetProtection formatCells="0" formatColumns="0" formatRows="0" insertColumns="0" insertRows="0" insertHyperlinks="0" deleteColumns="0" deleteRows="0" sort="0" autoFilter="0" pivotTables="0"/>
  <mergeCells count="17">
    <mergeCell ref="A4:A6"/>
    <mergeCell ref="B4:B6"/>
    <mergeCell ref="C4:F4"/>
    <mergeCell ref="G4:G6"/>
    <mergeCell ref="Z5:AC5"/>
    <mergeCell ref="Y4:AC4"/>
    <mergeCell ref="C5:D5"/>
    <mergeCell ref="E5:F5"/>
    <mergeCell ref="T5:T6"/>
    <mergeCell ref="U5:X5"/>
    <mergeCell ref="Y5:Y6"/>
    <mergeCell ref="T4:X4"/>
    <mergeCell ref="H4:S4"/>
    <mergeCell ref="H5:J5"/>
    <mergeCell ref="K5:M5"/>
    <mergeCell ref="N5:P5"/>
    <mergeCell ref="Q5:S5"/>
  </mergeCells>
  <pageMargins left="0.70866141732282995" right="0.70866141732282995" top="0.74803149606299002" bottom="0.74803149606299002" header="0.31496062992126" footer="0.31496062992126"/>
  <pageSetup paperSize="9" scale="41" fitToHeight="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1.Скорая помощь, фин.обесп.</vt:lpstr>
      <vt:lpstr>2. АП фин.обесп.</vt:lpstr>
      <vt:lpstr>3. ДС, фин.обеспечение</vt:lpstr>
      <vt:lpstr>4 КС, фин.обеспечение</vt:lpstr>
      <vt:lpstr>5 МР в КС, фин.обеспечение</vt:lpstr>
      <vt:lpstr>6 ВМП, фин.обеспечение  </vt:lpstr>
      <vt:lpstr>7 МР в ДС, фин.обеспечение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Гладышева В.А.</dc:creator>
  <cp:keywords/>
  <dc:description/>
  <cp:lastModifiedBy>Зяблова Е.А.</cp:lastModifiedBy>
  <dcterms:created xsi:type="dcterms:W3CDTF">2020-12-29T12:26:51Z</dcterms:created>
  <dcterms:modified xsi:type="dcterms:W3CDTF">2026-05-25T08:52:01Z</dcterms:modified>
  <cp:category/>
</cp:coreProperties>
</file>